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erver\Desktop\"/>
    </mc:Choice>
  </mc:AlternateContent>
  <xr:revisionPtr revIDLastSave="0" documentId="13_ncr:1_{34BD1176-B5F6-4C01-8875-4654B18978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H14" i="10" l="1"/>
  <c r="J14" i="10"/>
  <c r="J22" i="10" s="1"/>
  <c r="J28" i="10" s="1"/>
  <c r="J29" i="10" s="1"/>
  <c r="I14" i="10"/>
  <c r="I22" i="10" s="1"/>
  <c r="I28" i="10" s="1"/>
  <c r="I29" i="10" s="1"/>
  <c r="G14" i="10"/>
  <c r="G22" i="10" s="1"/>
  <c r="G29" i="10" s="1"/>
  <c r="F14" i="10"/>
  <c r="F22" i="10" s="1"/>
  <c r="F28" i="10" s="1"/>
  <c r="F29" i="10" s="1"/>
  <c r="H22" i="10"/>
  <c r="H28" i="10" s="1"/>
  <c r="H29" i="10" s="1"/>
</calcChain>
</file>

<file path=xl/sharedStrings.xml><?xml version="1.0" encoding="utf-8"?>
<sst xmlns="http://schemas.openxmlformats.org/spreadsheetml/2006/main" count="236" uniqueCount="114">
  <si>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</si>
  <si>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</si>
  <si>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</si>
  <si>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</si>
  <si>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</si>
  <si>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</si>
  <si>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</si>
  <si>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</si>
  <si>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</si>
  <si>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</si>
  <si>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</si>
  <si>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</si>
  <si>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</si>
  <si>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</si>
  <si>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</si>
  <si>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</si>
  <si>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</si>
  <si>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</si>
  <si>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</si>
  <si>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</si>
  <si>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</si>
  <si>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</si>
  <si>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</si>
  <si>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</si>
  <si>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</si>
  <si>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</si>
  <si>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</si>
  <si>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</si>
  <si>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</si>
  <si>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NAZIV PROGRAMA</t>
  </si>
  <si>
    <t>NAZIV AKTIVNOSTI</t>
  </si>
  <si>
    <t>Izvor financiranja xx</t>
  </si>
  <si>
    <t>Naziv izvora financiranja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</si>
  <si>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</si>
  <si>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</si>
  <si>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</si>
  <si>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</si>
  <si>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</si>
  <si>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</si>
  <si>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</si>
  <si>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</si>
  <si>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</si>
  <si>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</si>
  <si>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</si>
  <si>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</si>
  <si>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</si>
  <si>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</si>
  <si>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</si>
  <si>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</si>
  <si>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</si>
  <si>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</si>
  <si>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</si>
  <si>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</si>
  <si>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</si>
  <si>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</si>
  <si>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</si>
  <si>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</si>
  <si>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</si>
  <si>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</si>
  <si>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</si>
  <si>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</si>
  <si>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</si>
  <si>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</si>
  <si>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</si>
  <si>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</si>
  <si>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</si>
  <si>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</si>
  <si>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</si>
  <si>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</si>
  <si>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</si>
  <si>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</si>
  <si>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</si>
  <si>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</si>
  <si>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</si>
  <si>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</si>
  <si>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</si>
  <si>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</si>
  <si>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</si>
  <si>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</si>
  <si>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</si>
  <si>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</si>
  <si>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</si>
  <si>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</si>
  <si>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</si>
  <si>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</si>
  <si>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</si>
  <si>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za posebne namjene</t>
  </si>
  <si>
    <t>Donacije</t>
  </si>
  <si>
    <t>Prihodi od imovine</t>
  </si>
  <si>
    <t>Financijski rashodi</t>
  </si>
  <si>
    <t>09 Obrazovanje</t>
  </si>
  <si>
    <t>091 Predškolsko i osnovno obrazovanje</t>
  </si>
  <si>
    <t>43 Ostali prihodi za posebne namjene</t>
  </si>
  <si>
    <t>31 Vlastiti prihodi</t>
  </si>
  <si>
    <t>6 Donacije</t>
  </si>
  <si>
    <t>61 Donacije</t>
  </si>
  <si>
    <t>96 Višak pomoći od HZMO-a</t>
  </si>
  <si>
    <t>95 Višak pomoći</t>
  </si>
  <si>
    <t>52 Ostale pomoći</t>
  </si>
  <si>
    <t>9 Višak</t>
  </si>
  <si>
    <t>95 Višak pomoći HZMO</t>
  </si>
  <si>
    <t>Izvor financiranja 11</t>
  </si>
  <si>
    <t>Izvor financiranja 43</t>
  </si>
  <si>
    <t>Izvor financiranja 31</t>
  </si>
  <si>
    <t>Rashodi za nabavu nefinacijske imovine</t>
  </si>
  <si>
    <t>Izvor financiranja 52</t>
  </si>
  <si>
    <t>Izvor financiranja 61</t>
  </si>
  <si>
    <t>Izvor financiranja 95</t>
  </si>
  <si>
    <t>PROGRAM 002 Mala škola</t>
  </si>
  <si>
    <t>Aktivnost A200200, Redovan rad male škole</t>
  </si>
  <si>
    <t>Izvor financiranja 54</t>
  </si>
  <si>
    <t>Rashodi za nabavu nefinac.imovine</t>
  </si>
  <si>
    <t>PROGRAM 1019 Redovan rad dječjeg vtića</t>
  </si>
  <si>
    <t>Aktivnost A101900 Redovan rad dječjeg vrtića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</si>
</sst>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0" fillId="0" borderId="3" xfId="0" applyBorder="1"/>
    <xf numFmtId="3" fontId="0" fillId="0" borderId="3" xfId="0" applyNumberFormat="1" applyBorder="1"/>
    <xf numFmtId="0" fontId="0" fillId="0" borderId="3" xfId="0" applyBorder="1" applyAlignment="1">
      <alignment wrapText="1"/>
    </xf>
    <xf numFmtId="0" fontId="22" fillId="0" borderId="3" xfId="0" applyFont="1" applyBorder="1"/>
    <xf numFmtId="0" fontId="6" fillId="5" borderId="4" xfId="0" applyFont="1" applyFill="1" applyBorder="1" applyAlignment="1">
      <alignment horizontal="left" vertical="center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0" fontId="16" fillId="6" borderId="4" xfId="0" applyFont="1" applyFill="1" applyBorder="1" applyAlignment="1">
      <alignment horizontal="left" vertical="center" wrapText="1"/>
    </xf>
    <xf numFmtId="3" fontId="3" fillId="6" borderId="4" xfId="0" applyNumberFormat="1" applyFont="1" applyFill="1" applyBorder="1" applyAlignment="1">
      <alignment horizontal="right"/>
    </xf>
    <xf numFmtId="3" fontId="3" fillId="6" borderId="3" xfId="0" applyNumberFormat="1" applyFont="1" applyFill="1" applyBorder="1" applyAlignment="1">
      <alignment horizontal="right"/>
    </xf>
    <xf numFmtId="3" fontId="3" fillId="6" borderId="3" xfId="0" applyNumberFormat="1" applyFont="1" applyFill="1" applyBorder="1" applyAlignment="1">
      <alignment horizontal="right" wrapText="1"/>
    </xf>
    <xf numFmtId="0" fontId="3" fillId="6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3" fontId="3" fillId="7" borderId="4" xfId="0" applyNumberFormat="1" applyFont="1" applyFill="1" applyBorder="1" applyAlignment="1">
      <alignment horizontal="right"/>
    </xf>
    <xf numFmtId="3" fontId="3" fillId="7" borderId="3" xfId="0" applyNumberFormat="1" applyFont="1" applyFill="1" applyBorder="1" applyAlignment="1">
      <alignment horizontal="right"/>
    </xf>
    <xf numFmtId="3" fontId="3" fillId="7" borderId="3" xfId="0" applyNumberFormat="1" applyFont="1" applyFill="1" applyBorder="1" applyAlignment="1">
      <alignment horizontal="right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9" fillId="10" borderId="3" xfId="0" applyFont="1" applyFill="1" applyBorder="1" applyAlignment="1">
      <alignment horizontal="left" vertical="center" wrapText="1"/>
    </xf>
    <xf numFmtId="3" fontId="3" fillId="10" borderId="4" xfId="0" applyNumberFormat="1" applyFont="1" applyFill="1" applyBorder="1" applyAlignment="1">
      <alignment horizontal="right"/>
    </xf>
    <xf numFmtId="3" fontId="3" fillId="10" borderId="3" xfId="0" applyNumberFormat="1" applyFont="1" applyFill="1" applyBorder="1" applyAlignment="1">
      <alignment horizontal="right"/>
    </xf>
    <xf numFmtId="0" fontId="9" fillId="10" borderId="3" xfId="0" applyFont="1" applyFill="1" applyBorder="1" applyAlignment="1">
      <alignment horizontal="left" vertical="center"/>
    </xf>
    <xf numFmtId="0" fontId="9" fillId="10" borderId="3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3" fontId="3" fillId="5" borderId="3" xfId="0" applyNumberFormat="1" applyFont="1" applyFill="1" applyBorder="1" applyAlignment="1">
      <alignment horizontal="right" vertical="center" wrapText="1"/>
    </xf>
    <xf numFmtId="0" fontId="9" fillId="5" borderId="3" xfId="0" quotePrefix="1" applyFont="1" applyFill="1" applyBorder="1" applyAlignment="1">
      <alignment horizontal="left" vertical="center"/>
    </xf>
    <xf numFmtId="3" fontId="3" fillId="5" borderId="3" xfId="0" applyNumberFormat="1" applyFont="1" applyFill="1" applyBorder="1" applyAlignment="1">
      <alignment horizontal="right" wrapText="1"/>
    </xf>
    <xf numFmtId="0" fontId="1" fillId="5" borderId="3" xfId="0" applyFont="1" applyFill="1" applyBorder="1"/>
    <xf numFmtId="0" fontId="0" fillId="5" borderId="3" xfId="0" applyFill="1" applyBorder="1"/>
    <xf numFmtId="3" fontId="0" fillId="5" borderId="3" xfId="0" applyNumberFormat="1" applyFill="1" applyBorder="1"/>
    <xf numFmtId="0" fontId="6" fillId="11" borderId="3" xfId="0" applyFont="1" applyFill="1" applyBorder="1" applyAlignment="1">
      <alignment horizontal="left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vertical="center" wrapText="1"/>
    </xf>
    <xf numFmtId="3" fontId="3" fillId="12" borderId="4" xfId="0" applyNumberFormat="1" applyFont="1" applyFill="1" applyBorder="1" applyAlignment="1">
      <alignment horizontal="right"/>
    </xf>
    <xf numFmtId="3" fontId="3" fillId="12" borderId="3" xfId="0" applyNumberFormat="1" applyFont="1" applyFill="1" applyBorder="1" applyAlignment="1">
      <alignment horizontal="right"/>
    </xf>
    <xf numFmtId="0" fontId="21" fillId="12" borderId="3" xfId="0" applyFont="1" applyFill="1" applyBorder="1" applyAlignment="1">
      <alignment wrapText="1"/>
    </xf>
    <xf numFmtId="0" fontId="0" fillId="12" borderId="3" xfId="0" applyFill="1" applyBorder="1"/>
    <xf numFmtId="3" fontId="0" fillId="12" borderId="3" xfId="0" applyNumberFormat="1" applyFill="1" applyBorder="1"/>
    <xf numFmtId="0" fontId="21" fillId="12" borderId="3" xfId="0" applyFont="1" applyFill="1" applyBorder="1"/>
    <xf numFmtId="0" fontId="1" fillId="12" borderId="3" xfId="0" applyFont="1" applyFill="1" applyBorder="1"/>
    <xf numFmtId="0" fontId="1" fillId="11" borderId="3" xfId="0" applyFont="1" applyFill="1" applyBorder="1"/>
    <xf numFmtId="3" fontId="0" fillId="11" borderId="3" xfId="0" applyNumberFormat="1" applyFill="1" applyBorder="1"/>
    <xf numFmtId="0" fontId="6" fillId="13" borderId="4" xfId="0" applyFont="1" applyFill="1" applyBorder="1" applyAlignment="1">
      <alignment horizontal="left" vertical="center" wrapText="1"/>
    </xf>
    <xf numFmtId="3" fontId="3" fillId="13" borderId="4" xfId="0" applyNumberFormat="1" applyFont="1" applyFill="1" applyBorder="1" applyAlignment="1">
      <alignment horizontal="right"/>
    </xf>
    <xf numFmtId="3" fontId="3" fillId="13" borderId="3" xfId="0" applyNumberFormat="1" applyFont="1" applyFill="1" applyBorder="1" applyAlignment="1">
      <alignment horizontal="right"/>
    </xf>
    <xf numFmtId="0" fontId="16" fillId="8" borderId="4" xfId="0" applyFont="1" applyFill="1" applyBorder="1" applyAlignment="1">
      <alignment horizontal="left" vertical="center" wrapText="1"/>
    </xf>
    <xf numFmtId="3" fontId="3" fillId="8" borderId="4" xfId="0" applyNumberFormat="1" applyFont="1" applyFill="1" applyBorder="1" applyAlignment="1">
      <alignment horizontal="right"/>
    </xf>
    <xf numFmtId="3" fontId="3" fillId="8" borderId="3" xfId="0" applyNumberFormat="1" applyFont="1" applyFill="1" applyBorder="1" applyAlignment="1">
      <alignment horizontal="right"/>
    </xf>
    <xf numFmtId="3" fontId="3" fillId="8" borderId="3" xfId="0" applyNumberFormat="1" applyFont="1" applyFill="1" applyBorder="1" applyAlignment="1">
      <alignment horizontal="right" wrapText="1"/>
    </xf>
    <xf numFmtId="3" fontId="24" fillId="12" borderId="3" xfId="0" applyNumberFormat="1" applyFont="1" applyFill="1" applyBorder="1"/>
    <xf numFmtId="4" fontId="24" fillId="0" borderId="3" xfId="0" applyNumberFormat="1" applyFont="1" applyBorder="1"/>
    <xf numFmtId="3" fontId="24" fillId="0" borderId="3" xfId="0" applyNumberFormat="1" applyFont="1" applyBorder="1"/>
    <xf numFmtId="0" fontId="24" fillId="0" borderId="3" xfId="0" applyFont="1" applyBorder="1"/>
    <xf numFmtId="0" fontId="24" fillId="12" borderId="3" xfId="0" applyFont="1" applyFill="1" applyBorder="1"/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6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 wrapText="1"/>
    </xf>
    <xf numFmtId="0" fontId="0" fillId="7" borderId="4" xfId="0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13" borderId="1" xfId="0" applyFont="1" applyFill="1" applyBorder="1" applyAlignment="1">
      <alignment horizontal="left" vertical="center" wrapText="1"/>
    </xf>
    <xf numFmtId="0" fontId="6" fillId="13" borderId="2" xfId="0" applyFont="1" applyFill="1" applyBorder="1" applyAlignment="1">
      <alignment horizontal="left" vertical="center" wrapText="1"/>
    </xf>
    <xf numFmtId="0" fontId="6" fillId="13" borderId="4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6" fillId="8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topLeftCell="A16" workbookViewId="0">
      <selection activeCell="F34" sqref="F34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29" t="s">
        <v>41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129" t="s">
        <v>23</v>
      </c>
      <c r="B3" s="129"/>
      <c r="C3" s="129"/>
      <c r="D3" s="129"/>
      <c r="E3" s="129"/>
      <c r="F3" s="129"/>
      <c r="G3" s="129"/>
      <c r="H3" s="129"/>
      <c r="I3" s="142"/>
      <c r="J3" s="142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129" t="s">
        <v>33</v>
      </c>
      <c r="B5" s="130"/>
      <c r="C5" s="130"/>
      <c r="D5" s="130"/>
      <c r="E5" s="130"/>
      <c r="F5" s="130"/>
      <c r="G5" s="130"/>
      <c r="H5" s="130"/>
      <c r="I5" s="130"/>
      <c r="J5" s="130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4" t="s">
        <v>46</v>
      </c>
    </row>
    <row r="7" spans="1:10" ht="25.5" x14ac:dyDescent="0.25">
      <c r="A7" s="27"/>
      <c r="B7" s="28"/>
      <c r="C7" s="28"/>
      <c r="D7" s="29"/>
      <c r="E7" s="30"/>
      <c r="F7" s="3" t="s">
        <v>47</v>
      </c>
      <c r="G7" s="3" t="s">
        <v>45</v>
      </c>
      <c r="H7" s="3" t="s">
        <v>55</v>
      </c>
      <c r="I7" s="3" t="s">
        <v>56</v>
      </c>
      <c r="J7" s="3" t="s">
        <v>57</v>
      </c>
    </row>
    <row r="8" spans="1:10" x14ac:dyDescent="0.25">
      <c r="A8" s="134" t="s">
        <v>0</v>
      </c>
      <c r="B8" s="128"/>
      <c r="C8" s="128"/>
      <c r="D8" s="128"/>
      <c r="E8" s="143"/>
      <c r="F8" s="31">
        <f>F9+F10</f>
        <v>357443.9</v>
      </c>
      <c r="G8" s="31">
        <f t="shared" ref="G8:J8" si="0">G9+G10</f>
        <v>474876</v>
      </c>
      <c r="H8" s="31">
        <f t="shared" si="0"/>
        <v>523794</v>
      </c>
      <c r="I8" s="31">
        <f t="shared" si="0"/>
        <v>523794</v>
      </c>
      <c r="J8" s="31">
        <f t="shared" si="0"/>
        <v>523794</v>
      </c>
    </row>
    <row r="9" spans="1:10" x14ac:dyDescent="0.25">
      <c r="A9" s="144" t="s">
        <v>49</v>
      </c>
      <c r="B9" s="145"/>
      <c r="C9" s="145"/>
      <c r="D9" s="145"/>
      <c r="E9" s="141"/>
      <c r="F9" s="32">
        <v>357443.9</v>
      </c>
      <c r="G9" s="32">
        <v>474876</v>
      </c>
      <c r="H9" s="32">
        <v>523794</v>
      </c>
      <c r="I9" s="32">
        <v>523794</v>
      </c>
      <c r="J9" s="32">
        <v>523794</v>
      </c>
    </row>
    <row r="10" spans="1:10" x14ac:dyDescent="0.25">
      <c r="A10" s="140" t="s">
        <v>50</v>
      </c>
      <c r="B10" s="141"/>
      <c r="C10" s="141"/>
      <c r="D10" s="141"/>
      <c r="E10" s="141"/>
      <c r="F10" s="32">
        <v>0</v>
      </c>
      <c r="G10" s="32"/>
      <c r="H10" s="32">
        <v>0</v>
      </c>
      <c r="I10" s="32">
        <v>0</v>
      </c>
      <c r="J10" s="32">
        <v>0</v>
      </c>
    </row>
    <row r="11" spans="1:10" x14ac:dyDescent="0.25">
      <c r="A11" s="35" t="s">
        <v>1</v>
      </c>
      <c r="B11" s="43"/>
      <c r="C11" s="43"/>
      <c r="D11" s="43"/>
      <c r="E11" s="43"/>
      <c r="F11" s="31">
        <f>F12+F13</f>
        <v>369611.54</v>
      </c>
      <c r="G11" s="31">
        <f t="shared" ref="G11:J11" si="1">G12+G13</f>
        <v>474876</v>
      </c>
      <c r="H11" s="31">
        <f t="shared" si="1"/>
        <v>523794</v>
      </c>
      <c r="I11" s="31">
        <f t="shared" si="1"/>
        <v>523794</v>
      </c>
      <c r="J11" s="31">
        <f t="shared" si="1"/>
        <v>523794</v>
      </c>
    </row>
    <row r="12" spans="1:10" x14ac:dyDescent="0.25">
      <c r="A12" s="146" t="s">
        <v>51</v>
      </c>
      <c r="B12" s="145"/>
      <c r="C12" s="145"/>
      <c r="D12" s="145"/>
      <c r="E12" s="145"/>
      <c r="F12" s="32">
        <v>368417.93</v>
      </c>
      <c r="G12" s="32">
        <v>460687</v>
      </c>
      <c r="H12" s="32">
        <v>522794</v>
      </c>
      <c r="I12" s="32">
        <v>522794</v>
      </c>
      <c r="J12" s="44">
        <v>522794</v>
      </c>
    </row>
    <row r="13" spans="1:10" x14ac:dyDescent="0.25">
      <c r="A13" s="140" t="s">
        <v>52</v>
      </c>
      <c r="B13" s="141"/>
      <c r="C13" s="141"/>
      <c r="D13" s="141"/>
      <c r="E13" s="141"/>
      <c r="F13" s="32">
        <v>1193.6099999999999</v>
      </c>
      <c r="G13" s="32">
        <v>14189</v>
      </c>
      <c r="H13" s="32">
        <v>1000</v>
      </c>
      <c r="I13" s="32">
        <v>1000</v>
      </c>
      <c r="J13" s="44">
        <v>1000</v>
      </c>
    </row>
    <row r="14" spans="1:10" x14ac:dyDescent="0.25">
      <c r="A14" s="127" t="s">
        <v>78</v>
      </c>
      <c r="B14" s="128"/>
      <c r="C14" s="128"/>
      <c r="D14" s="128"/>
      <c r="E14" s="128"/>
      <c r="F14" s="31">
        <f>F8-F11</f>
        <v>-12167.639999999956</v>
      </c>
      <c r="G14" s="31">
        <f t="shared" ref="G14:J14" si="2">G8-G11</f>
        <v>0</v>
      </c>
      <c r="H14" s="31">
        <f t="shared" si="2"/>
        <v>0</v>
      </c>
      <c r="I14" s="31">
        <f t="shared" si="2"/>
        <v>0</v>
      </c>
      <c r="J14" s="31">
        <f t="shared" si="2"/>
        <v>0</v>
      </c>
    </row>
    <row r="15" spans="1:10" ht="18" x14ac:dyDescent="0.25">
      <c r="A15" s="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129" t="s">
        <v>34</v>
      </c>
      <c r="B16" s="130"/>
      <c r="C16" s="130"/>
      <c r="D16" s="130"/>
      <c r="E16" s="130"/>
      <c r="F16" s="130"/>
      <c r="G16" s="130"/>
      <c r="H16" s="130"/>
      <c r="I16" s="130"/>
      <c r="J16" s="130"/>
    </row>
    <row r="17" spans="1:10" ht="18" x14ac:dyDescent="0.25">
      <c r="A17" s="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7"/>
      <c r="B18" s="28"/>
      <c r="C18" s="28"/>
      <c r="D18" s="29"/>
      <c r="E18" s="30"/>
      <c r="F18" s="3" t="s">
        <v>47</v>
      </c>
      <c r="G18" s="3" t="s">
        <v>45</v>
      </c>
      <c r="H18" s="3" t="s">
        <v>55</v>
      </c>
      <c r="I18" s="3" t="s">
        <v>56</v>
      </c>
      <c r="J18" s="3" t="s">
        <v>57</v>
      </c>
    </row>
    <row r="19" spans="1:10" x14ac:dyDescent="0.25">
      <c r="A19" s="140" t="s">
        <v>53</v>
      </c>
      <c r="B19" s="141"/>
      <c r="C19" s="141"/>
      <c r="D19" s="141"/>
      <c r="E19" s="141"/>
      <c r="F19" s="32"/>
      <c r="G19" s="32"/>
      <c r="H19" s="32"/>
      <c r="I19" s="32"/>
      <c r="J19" s="44"/>
    </row>
    <row r="20" spans="1:10" x14ac:dyDescent="0.25">
      <c r="A20" s="140" t="s">
        <v>54</v>
      </c>
      <c r="B20" s="141"/>
      <c r="C20" s="141"/>
      <c r="D20" s="141"/>
      <c r="E20" s="141"/>
      <c r="F20" s="32"/>
      <c r="G20" s="32"/>
      <c r="H20" s="32"/>
      <c r="I20" s="32"/>
      <c r="J20" s="44"/>
    </row>
    <row r="21" spans="1:10" x14ac:dyDescent="0.25">
      <c r="A21" s="127" t="s">
        <v>2</v>
      </c>
      <c r="B21" s="128"/>
      <c r="C21" s="128"/>
      <c r="D21" s="128"/>
      <c r="E21" s="128"/>
      <c r="F21" s="31">
        <f>F19-F20</f>
        <v>0</v>
      </c>
      <c r="G21" s="31">
        <f t="shared" ref="G21:J21" si="3">G19-G20</f>
        <v>0</v>
      </c>
      <c r="H21" s="31">
        <f t="shared" si="3"/>
        <v>0</v>
      </c>
      <c r="I21" s="31">
        <f t="shared" si="3"/>
        <v>0</v>
      </c>
      <c r="J21" s="31">
        <f t="shared" si="3"/>
        <v>0</v>
      </c>
    </row>
    <row r="22" spans="1:10" x14ac:dyDescent="0.25">
      <c r="A22" s="127" t="s">
        <v>79</v>
      </c>
      <c r="B22" s="128"/>
      <c r="C22" s="128"/>
      <c r="D22" s="128"/>
      <c r="E22" s="128"/>
      <c r="F22" s="31">
        <f>F14+F21</f>
        <v>-12167.639999999956</v>
      </c>
      <c r="G22" s="31">
        <f t="shared" ref="G22:J22" si="4">G14+G21</f>
        <v>0</v>
      </c>
      <c r="H22" s="31">
        <f t="shared" si="4"/>
        <v>0</v>
      </c>
      <c r="I22" s="31">
        <f t="shared" si="4"/>
        <v>0</v>
      </c>
      <c r="J22" s="31">
        <f t="shared" si="4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129" t="s">
        <v>80</v>
      </c>
      <c r="B24" s="130"/>
      <c r="C24" s="130"/>
      <c r="D24" s="130"/>
      <c r="E24" s="130"/>
      <c r="F24" s="130"/>
      <c r="G24" s="130"/>
      <c r="H24" s="130"/>
      <c r="I24" s="130"/>
      <c r="J24" s="130"/>
    </row>
    <row r="25" spans="1:10" ht="15.75" x14ac:dyDescent="0.25">
      <c r="A25" s="41"/>
      <c r="B25" s="42"/>
      <c r="C25" s="42"/>
      <c r="D25" s="42"/>
      <c r="E25" s="42"/>
      <c r="F25" s="42"/>
      <c r="G25" s="42"/>
      <c r="H25" s="42"/>
      <c r="I25" s="42"/>
      <c r="J25" s="42"/>
    </row>
    <row r="26" spans="1:10" ht="25.5" x14ac:dyDescent="0.25">
      <c r="A26" s="27"/>
      <c r="B26" s="28"/>
      <c r="C26" s="28"/>
      <c r="D26" s="29"/>
      <c r="E26" s="30"/>
      <c r="F26" s="3" t="s">
        <v>47</v>
      </c>
      <c r="G26" s="3" t="s">
        <v>45</v>
      </c>
      <c r="H26" s="3" t="s">
        <v>55</v>
      </c>
      <c r="I26" s="3" t="s">
        <v>56</v>
      </c>
      <c r="J26" s="3" t="s">
        <v>57</v>
      </c>
    </row>
    <row r="27" spans="1:10" ht="15" customHeight="1" x14ac:dyDescent="0.25">
      <c r="A27" s="131" t="s">
        <v>81</v>
      </c>
      <c r="B27" s="132"/>
      <c r="C27" s="132"/>
      <c r="D27" s="132"/>
      <c r="E27" s="133"/>
      <c r="F27" s="45"/>
      <c r="G27" s="45"/>
      <c r="H27" s="45">
        <v>0</v>
      </c>
      <c r="I27" s="45">
        <v>0</v>
      </c>
      <c r="J27" s="46">
        <v>0</v>
      </c>
    </row>
    <row r="28" spans="1:10" ht="15" customHeight="1" x14ac:dyDescent="0.25">
      <c r="A28" s="127" t="s">
        <v>82</v>
      </c>
      <c r="B28" s="128"/>
      <c r="C28" s="128"/>
      <c r="D28" s="128"/>
      <c r="E28" s="128"/>
      <c r="F28" s="47">
        <f>F22+F27</f>
        <v>-12167.639999999956</v>
      </c>
      <c r="G28" s="47"/>
      <c r="H28" s="47">
        <f t="shared" ref="H28:J28" si="5">H22+H27</f>
        <v>0</v>
      </c>
      <c r="I28" s="47">
        <f t="shared" si="5"/>
        <v>0</v>
      </c>
      <c r="J28" s="48">
        <f t="shared" si="5"/>
        <v>0</v>
      </c>
    </row>
    <row r="29" spans="1:10" ht="45" customHeight="1" x14ac:dyDescent="0.25">
      <c r="A29" s="134" t="s">
        <v>83</v>
      </c>
      <c r="B29" s="135"/>
      <c r="C29" s="135"/>
      <c r="D29" s="135"/>
      <c r="E29" s="136"/>
      <c r="F29" s="47">
        <f>F14+F21+F27-F28</f>
        <v>0</v>
      </c>
      <c r="G29" s="47">
        <f t="shared" ref="G29:J29" si="6">G14+G21+G27-G28</f>
        <v>0</v>
      </c>
      <c r="H29" s="47">
        <f t="shared" si="6"/>
        <v>0</v>
      </c>
      <c r="I29" s="47">
        <f t="shared" si="6"/>
        <v>0</v>
      </c>
      <c r="J29" s="48">
        <f t="shared" si="6"/>
        <v>0</v>
      </c>
    </row>
    <row r="30" spans="1:10" ht="15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</row>
    <row r="31" spans="1:10" ht="15.75" x14ac:dyDescent="0.25">
      <c r="A31" s="137" t="s">
        <v>77</v>
      </c>
      <c r="B31" s="137"/>
      <c r="C31" s="137"/>
      <c r="D31" s="137"/>
      <c r="E31" s="137"/>
      <c r="F31" s="137"/>
      <c r="G31" s="137"/>
      <c r="H31" s="137"/>
      <c r="I31" s="137"/>
      <c r="J31" s="137"/>
    </row>
    <row r="32" spans="1:10" ht="18" x14ac:dyDescent="0.25">
      <c r="A32" s="51"/>
      <c r="B32" s="52"/>
      <c r="C32" s="52"/>
      <c r="D32" s="52"/>
      <c r="E32" s="52"/>
      <c r="F32" s="52"/>
      <c r="G32" s="52"/>
      <c r="H32" s="53"/>
      <c r="I32" s="53"/>
      <c r="J32" s="53"/>
    </row>
    <row r="33" spans="1:10" ht="25.5" x14ac:dyDescent="0.25">
      <c r="A33" s="54"/>
      <c r="B33" s="55"/>
      <c r="C33" s="55"/>
      <c r="D33" s="56"/>
      <c r="E33" s="57"/>
      <c r="F33" s="58" t="s">
        <v>47</v>
      </c>
      <c r="G33" s="58" t="s">
        <v>45</v>
      </c>
      <c r="H33" s="58" t="s">
        <v>55</v>
      </c>
      <c r="I33" s="58" t="s">
        <v>56</v>
      </c>
      <c r="J33" s="58" t="s">
        <v>57</v>
      </c>
    </row>
    <row r="34" spans="1:10" x14ac:dyDescent="0.25">
      <c r="A34" s="131" t="s">
        <v>81</v>
      </c>
      <c r="B34" s="132"/>
      <c r="C34" s="132"/>
      <c r="D34" s="132"/>
      <c r="E34" s="133"/>
      <c r="F34" s="45"/>
      <c r="G34" s="45">
        <f>F37</f>
        <v>0</v>
      </c>
      <c r="H34" s="45">
        <f>G37</f>
        <v>0</v>
      </c>
      <c r="I34" s="45">
        <f>H37</f>
        <v>0</v>
      </c>
      <c r="J34" s="46">
        <f>I37</f>
        <v>0</v>
      </c>
    </row>
    <row r="35" spans="1:10" ht="28.5" customHeight="1" x14ac:dyDescent="0.25">
      <c r="A35" s="131" t="s">
        <v>84</v>
      </c>
      <c r="B35" s="132"/>
      <c r="C35" s="132"/>
      <c r="D35" s="132"/>
      <c r="E35" s="133"/>
      <c r="F35" s="45">
        <v>0</v>
      </c>
      <c r="G35" s="45">
        <v>0</v>
      </c>
      <c r="H35" s="45">
        <v>0</v>
      </c>
      <c r="I35" s="45">
        <v>0</v>
      </c>
      <c r="J35" s="46">
        <v>0</v>
      </c>
    </row>
    <row r="36" spans="1:10" x14ac:dyDescent="0.25">
      <c r="A36" s="131" t="s">
        <v>85</v>
      </c>
      <c r="B36" s="138"/>
      <c r="C36" s="138"/>
      <c r="D36" s="138"/>
      <c r="E36" s="139"/>
      <c r="F36" s="45">
        <v>0</v>
      </c>
      <c r="G36" s="45">
        <v>0</v>
      </c>
      <c r="H36" s="45">
        <v>0</v>
      </c>
      <c r="I36" s="45">
        <v>0</v>
      </c>
      <c r="J36" s="46">
        <v>0</v>
      </c>
    </row>
    <row r="37" spans="1:10" ht="15" customHeight="1" x14ac:dyDescent="0.25">
      <c r="A37" s="127" t="s">
        <v>82</v>
      </c>
      <c r="B37" s="128"/>
      <c r="C37" s="128"/>
      <c r="D37" s="128"/>
      <c r="E37" s="128"/>
      <c r="F37" s="33">
        <f>F34-F35+F36</f>
        <v>0</v>
      </c>
      <c r="G37" s="33">
        <f t="shared" ref="G37:J37" si="7">G34-G35+G36</f>
        <v>0</v>
      </c>
      <c r="H37" s="33">
        <f t="shared" si="7"/>
        <v>0</v>
      </c>
      <c r="I37" s="33">
        <f t="shared" si="7"/>
        <v>0</v>
      </c>
      <c r="J37" s="59">
        <f t="shared" si="7"/>
        <v>0</v>
      </c>
    </row>
    <row r="38" spans="1:10" ht="17.25" customHeight="1" x14ac:dyDescent="0.25"/>
    <row r="39" spans="1:10" x14ac:dyDescent="0.25">
      <c r="A39" s="125" t="s">
        <v>48</v>
      </c>
      <c r="B39" s="126"/>
      <c r="C39" s="126"/>
      <c r="D39" s="126"/>
      <c r="E39" s="126"/>
      <c r="F39" s="126"/>
      <c r="G39" s="126"/>
      <c r="H39" s="126"/>
      <c r="I39" s="126"/>
      <c r="J39" s="126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0"/>
  <sheetViews>
    <sheetView workbookViewId="0">
      <selection activeCell="D28" sqref="D2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29" t="s">
        <v>41</v>
      </c>
      <c r="B1" s="129"/>
      <c r="C1" s="129"/>
      <c r="D1" s="129"/>
      <c r="E1" s="129"/>
      <c r="F1" s="129"/>
      <c r="G1" s="129"/>
      <c r="H1" s="129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29" t="s">
        <v>23</v>
      </c>
      <c r="B3" s="129"/>
      <c r="C3" s="129"/>
      <c r="D3" s="129"/>
      <c r="E3" s="129"/>
      <c r="F3" s="129"/>
      <c r="G3" s="129"/>
      <c r="H3" s="129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29" t="s">
        <v>4</v>
      </c>
      <c r="B5" s="129"/>
      <c r="C5" s="129"/>
      <c r="D5" s="129"/>
      <c r="E5" s="129"/>
      <c r="F5" s="129"/>
      <c r="G5" s="129"/>
      <c r="H5" s="129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129" t="s">
        <v>58</v>
      </c>
      <c r="B7" s="129"/>
      <c r="C7" s="129"/>
      <c r="D7" s="129"/>
      <c r="E7" s="129"/>
      <c r="F7" s="129"/>
      <c r="G7" s="129"/>
      <c r="H7" s="129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0" t="s">
        <v>5</v>
      </c>
      <c r="B9" s="19" t="s">
        <v>6</v>
      </c>
      <c r="C9" s="19" t="s">
        <v>3</v>
      </c>
      <c r="D9" s="19" t="s">
        <v>44</v>
      </c>
      <c r="E9" s="20" t="s">
        <v>45</v>
      </c>
      <c r="F9" s="20" t="s">
        <v>42</v>
      </c>
      <c r="G9" s="20" t="s">
        <v>35</v>
      </c>
      <c r="H9" s="20" t="s">
        <v>43</v>
      </c>
    </row>
    <row r="10" spans="1:8" x14ac:dyDescent="0.25">
      <c r="A10" s="79"/>
      <c r="B10" s="80"/>
      <c r="C10" s="81" t="s">
        <v>0</v>
      </c>
      <c r="D10" s="80">
        <v>357444</v>
      </c>
      <c r="E10" s="79">
        <v>474876</v>
      </c>
      <c r="F10" s="79">
        <v>523794</v>
      </c>
      <c r="G10" s="79">
        <v>523794</v>
      </c>
      <c r="H10" s="79">
        <v>523794</v>
      </c>
    </row>
    <row r="11" spans="1:8" ht="15.75" customHeight="1" x14ac:dyDescent="0.25">
      <c r="A11" s="76">
        <v>6</v>
      </c>
      <c r="B11" s="76"/>
      <c r="C11" s="76" t="s">
        <v>7</v>
      </c>
      <c r="D11" s="65">
        <v>357444</v>
      </c>
      <c r="E11" s="66">
        <v>474876</v>
      </c>
      <c r="F11" s="66">
        <v>523794</v>
      </c>
      <c r="G11" s="66">
        <v>523794</v>
      </c>
      <c r="H11" s="66">
        <v>523794</v>
      </c>
    </row>
    <row r="12" spans="1:8" ht="38.25" x14ac:dyDescent="0.25">
      <c r="A12" s="11"/>
      <c r="B12" s="15">
        <v>63</v>
      </c>
      <c r="C12" s="15" t="s">
        <v>37</v>
      </c>
      <c r="D12" s="8">
        <v>1146.73</v>
      </c>
      <c r="E12" s="9">
        <v>33075</v>
      </c>
      <c r="F12" s="9">
        <v>13390</v>
      </c>
      <c r="G12" s="9">
        <v>13390</v>
      </c>
      <c r="H12" s="9">
        <v>13390</v>
      </c>
    </row>
    <row r="13" spans="1:8" x14ac:dyDescent="0.25">
      <c r="A13" s="11"/>
      <c r="B13" s="15">
        <v>64</v>
      </c>
      <c r="C13" s="15" t="s">
        <v>88</v>
      </c>
      <c r="D13" s="8">
        <v>0.09</v>
      </c>
      <c r="E13" s="9">
        <v>5</v>
      </c>
      <c r="F13" s="9">
        <v>0</v>
      </c>
      <c r="G13" s="9">
        <v>0</v>
      </c>
      <c r="H13" s="9">
        <v>0</v>
      </c>
    </row>
    <row r="14" spans="1:8" x14ac:dyDescent="0.25">
      <c r="A14" s="11"/>
      <c r="B14" s="15">
        <v>65</v>
      </c>
      <c r="C14" s="15" t="s">
        <v>86</v>
      </c>
      <c r="D14" s="8">
        <v>118968.38</v>
      </c>
      <c r="E14" s="9">
        <v>135120</v>
      </c>
      <c r="F14" s="9">
        <v>151473</v>
      </c>
      <c r="G14" s="9">
        <v>151473</v>
      </c>
      <c r="H14" s="9">
        <v>151473</v>
      </c>
    </row>
    <row r="15" spans="1:8" x14ac:dyDescent="0.25">
      <c r="A15" s="11"/>
      <c r="B15" s="15">
        <v>66</v>
      </c>
      <c r="C15" s="15" t="s">
        <v>87</v>
      </c>
      <c r="D15" s="8"/>
      <c r="E15" s="9">
        <v>354</v>
      </c>
      <c r="F15" s="9">
        <v>431</v>
      </c>
      <c r="G15" s="9">
        <v>431</v>
      </c>
      <c r="H15" s="9">
        <v>431</v>
      </c>
    </row>
    <row r="16" spans="1:8" ht="38.25" x14ac:dyDescent="0.25">
      <c r="A16" s="12"/>
      <c r="B16" s="12">
        <v>67</v>
      </c>
      <c r="C16" s="15" t="s">
        <v>38</v>
      </c>
      <c r="D16" s="8">
        <v>237328.69</v>
      </c>
      <c r="E16" s="9">
        <v>306322</v>
      </c>
      <c r="F16" s="9">
        <v>358500</v>
      </c>
      <c r="G16" s="9">
        <v>358500</v>
      </c>
      <c r="H16" s="9">
        <v>358500</v>
      </c>
    </row>
    <row r="17" spans="1:8" ht="25.5" x14ac:dyDescent="0.25">
      <c r="A17" s="77">
        <v>7</v>
      </c>
      <c r="B17" s="77"/>
      <c r="C17" s="78" t="s">
        <v>8</v>
      </c>
      <c r="D17" s="65"/>
      <c r="E17" s="66"/>
      <c r="F17" s="66"/>
      <c r="G17" s="66"/>
      <c r="H17" s="66"/>
    </row>
    <row r="18" spans="1:8" ht="38.25" x14ac:dyDescent="0.25">
      <c r="A18" s="15"/>
      <c r="B18" s="15">
        <v>72</v>
      </c>
      <c r="C18" s="25" t="s">
        <v>36</v>
      </c>
      <c r="D18" s="8"/>
      <c r="E18" s="9"/>
      <c r="F18" s="9"/>
      <c r="G18" s="9"/>
      <c r="H18" s="10"/>
    </row>
    <row r="21" spans="1:8" ht="15.75" x14ac:dyDescent="0.25">
      <c r="A21" s="129" t="s">
        <v>59</v>
      </c>
      <c r="B21" s="147"/>
      <c r="C21" s="147"/>
      <c r="D21" s="147"/>
      <c r="E21" s="147"/>
      <c r="F21" s="147"/>
      <c r="G21" s="147"/>
      <c r="H21" s="147"/>
    </row>
    <row r="22" spans="1:8" ht="18" x14ac:dyDescent="0.25">
      <c r="A22" s="4"/>
      <c r="B22" s="4"/>
      <c r="C22" s="4"/>
      <c r="D22" s="4"/>
      <c r="E22" s="4"/>
      <c r="F22" s="4"/>
      <c r="G22" s="5"/>
      <c r="H22" s="5"/>
    </row>
    <row r="23" spans="1:8" ht="25.5" x14ac:dyDescent="0.25">
      <c r="A23" s="20" t="s">
        <v>5</v>
      </c>
      <c r="B23" s="19" t="s">
        <v>6</v>
      </c>
      <c r="C23" s="19" t="s">
        <v>9</v>
      </c>
      <c r="D23" s="19" t="s">
        <v>44</v>
      </c>
      <c r="E23" s="20" t="s">
        <v>45</v>
      </c>
      <c r="F23" s="20" t="s">
        <v>42</v>
      </c>
      <c r="G23" s="20" t="s">
        <v>35</v>
      </c>
      <c r="H23" s="20" t="s">
        <v>43</v>
      </c>
    </row>
    <row r="24" spans="1:8" x14ac:dyDescent="0.25">
      <c r="A24" s="82"/>
      <c r="B24" s="83"/>
      <c r="C24" s="84" t="s">
        <v>1</v>
      </c>
      <c r="D24" s="83">
        <v>369612</v>
      </c>
      <c r="E24" s="82">
        <v>474876</v>
      </c>
      <c r="F24" s="82">
        <v>523794</v>
      </c>
      <c r="G24" s="82">
        <v>523794</v>
      </c>
      <c r="H24" s="82">
        <v>523794</v>
      </c>
    </row>
    <row r="25" spans="1:8" ht="15.75" customHeight="1" x14ac:dyDescent="0.25">
      <c r="A25" s="85">
        <v>3</v>
      </c>
      <c r="B25" s="85"/>
      <c r="C25" s="85" t="s">
        <v>10</v>
      </c>
      <c r="D25" s="86">
        <v>368418</v>
      </c>
      <c r="E25" s="87">
        <v>460687</v>
      </c>
      <c r="F25" s="87">
        <v>522794</v>
      </c>
      <c r="G25" s="87">
        <v>522794</v>
      </c>
      <c r="H25" s="87">
        <v>522794</v>
      </c>
    </row>
    <row r="26" spans="1:8" ht="15.75" customHeight="1" x14ac:dyDescent="0.25">
      <c r="A26" s="11"/>
      <c r="B26" s="15">
        <v>31</v>
      </c>
      <c r="C26" s="15" t="s">
        <v>11</v>
      </c>
      <c r="D26" s="8">
        <v>306473.05</v>
      </c>
      <c r="E26" s="9">
        <v>370091</v>
      </c>
      <c r="F26" s="9">
        <v>435289</v>
      </c>
      <c r="G26" s="9">
        <v>435289</v>
      </c>
      <c r="H26" s="9">
        <v>435289</v>
      </c>
    </row>
    <row r="27" spans="1:8" x14ac:dyDescent="0.25">
      <c r="A27" s="12"/>
      <c r="B27" s="12">
        <v>32</v>
      </c>
      <c r="C27" s="12" t="s">
        <v>26</v>
      </c>
      <c r="D27" s="8">
        <v>61070.25</v>
      </c>
      <c r="E27" s="9">
        <v>89968</v>
      </c>
      <c r="F27" s="9">
        <v>86855</v>
      </c>
      <c r="G27" s="9">
        <v>86855</v>
      </c>
      <c r="H27" s="9">
        <v>86855</v>
      </c>
    </row>
    <row r="28" spans="1:8" x14ac:dyDescent="0.25">
      <c r="A28" s="12"/>
      <c r="B28" s="12">
        <v>34</v>
      </c>
      <c r="C28" s="12" t="s">
        <v>89</v>
      </c>
      <c r="D28" s="8">
        <v>874.64</v>
      </c>
      <c r="E28" s="9">
        <v>628</v>
      </c>
      <c r="F28" s="9">
        <v>650</v>
      </c>
      <c r="G28" s="9">
        <v>650</v>
      </c>
      <c r="H28" s="9">
        <v>650</v>
      </c>
    </row>
    <row r="29" spans="1:8" ht="25.5" x14ac:dyDescent="0.25">
      <c r="A29" s="88">
        <v>4</v>
      </c>
      <c r="B29" s="88"/>
      <c r="C29" s="89" t="s">
        <v>12</v>
      </c>
      <c r="D29" s="86">
        <v>1194</v>
      </c>
      <c r="E29" s="87">
        <v>14189</v>
      </c>
      <c r="F29" s="87">
        <v>1000</v>
      </c>
      <c r="G29" s="87">
        <v>1000</v>
      </c>
      <c r="H29" s="87">
        <v>1000</v>
      </c>
    </row>
    <row r="30" spans="1:8" ht="38.25" x14ac:dyDescent="0.25">
      <c r="A30" s="15"/>
      <c r="B30" s="15">
        <v>42</v>
      </c>
      <c r="C30" s="25" t="s">
        <v>39</v>
      </c>
      <c r="D30" s="8">
        <v>1193.6099999999999</v>
      </c>
      <c r="E30" s="9">
        <v>14189</v>
      </c>
      <c r="F30" s="9">
        <v>1000</v>
      </c>
      <c r="G30" s="9">
        <v>1000</v>
      </c>
      <c r="H30" s="10">
        <v>1000</v>
      </c>
    </row>
  </sheetData>
  <mergeCells count="5">
    <mergeCell ref="A21:H21"/>
    <mergeCell ref="A1:H1"/>
    <mergeCell ref="A3:H3"/>
    <mergeCell ref="A5:H5"/>
    <mergeCell ref="A7:H7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workbookViewId="0">
      <selection activeCell="C38" sqref="C38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29" t="s">
        <v>41</v>
      </c>
      <c r="B1" s="129"/>
      <c r="C1" s="129"/>
      <c r="D1" s="129"/>
      <c r="E1" s="129"/>
      <c r="F1" s="129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129" t="s">
        <v>23</v>
      </c>
      <c r="B3" s="129"/>
      <c r="C3" s="129"/>
      <c r="D3" s="129"/>
      <c r="E3" s="129"/>
      <c r="F3" s="129"/>
    </row>
    <row r="4" spans="1:6" ht="18" x14ac:dyDescent="0.25">
      <c r="B4" s="4"/>
      <c r="C4" s="4"/>
      <c r="D4" s="4"/>
      <c r="E4" s="5"/>
      <c r="F4" s="5"/>
    </row>
    <row r="5" spans="1:6" ht="18" customHeight="1" x14ac:dyDescent="0.25">
      <c r="A5" s="129" t="s">
        <v>4</v>
      </c>
      <c r="B5" s="129"/>
      <c r="C5" s="129"/>
      <c r="D5" s="129"/>
      <c r="E5" s="129"/>
      <c r="F5" s="129"/>
    </row>
    <row r="6" spans="1:6" ht="18" x14ac:dyDescent="0.25">
      <c r="A6" s="4"/>
      <c r="B6" s="4"/>
      <c r="C6" s="4"/>
      <c r="D6" s="4"/>
      <c r="E6" s="5"/>
      <c r="F6" s="5"/>
    </row>
    <row r="7" spans="1:6" ht="15.75" customHeight="1" x14ac:dyDescent="0.25">
      <c r="A7" s="129" t="s">
        <v>60</v>
      </c>
      <c r="B7" s="129"/>
      <c r="C7" s="129"/>
      <c r="D7" s="129"/>
      <c r="E7" s="129"/>
      <c r="F7" s="129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62</v>
      </c>
      <c r="B9" s="19" t="s">
        <v>44</v>
      </c>
      <c r="C9" s="20" t="s">
        <v>45</v>
      </c>
      <c r="D9" s="20" t="s">
        <v>42</v>
      </c>
      <c r="E9" s="20" t="s">
        <v>35</v>
      </c>
      <c r="F9" s="20" t="s">
        <v>43</v>
      </c>
    </row>
    <row r="10" spans="1:6" x14ac:dyDescent="0.25">
      <c r="A10" s="91" t="s">
        <v>0</v>
      </c>
      <c r="B10" s="92">
        <v>357443</v>
      </c>
      <c r="C10" s="93">
        <v>474876</v>
      </c>
      <c r="D10" s="93">
        <v>523794</v>
      </c>
      <c r="E10" s="93">
        <v>523794</v>
      </c>
      <c r="F10" s="93">
        <v>523794</v>
      </c>
    </row>
    <row r="11" spans="1:6" x14ac:dyDescent="0.25">
      <c r="A11" s="78" t="s">
        <v>67</v>
      </c>
      <c r="B11" s="94">
        <v>58594</v>
      </c>
      <c r="C11" s="94">
        <v>306322</v>
      </c>
      <c r="D11" s="94">
        <v>358500</v>
      </c>
      <c r="E11" s="94">
        <v>358500</v>
      </c>
      <c r="F11" s="94">
        <v>358500</v>
      </c>
    </row>
    <row r="12" spans="1:6" x14ac:dyDescent="0.25">
      <c r="A12" s="13" t="s">
        <v>68</v>
      </c>
      <c r="B12" s="9">
        <v>58594.47</v>
      </c>
      <c r="C12" s="9">
        <v>306322</v>
      </c>
      <c r="D12" s="9">
        <v>358500</v>
      </c>
      <c r="E12" s="9">
        <v>358500</v>
      </c>
      <c r="F12" s="9">
        <v>358500</v>
      </c>
    </row>
    <row r="13" spans="1:6" x14ac:dyDescent="0.25">
      <c r="A13" s="95" t="s">
        <v>69</v>
      </c>
      <c r="B13" s="65"/>
      <c r="C13" s="66">
        <v>359</v>
      </c>
      <c r="D13" s="66">
        <v>0</v>
      </c>
      <c r="E13" s="66">
        <v>0</v>
      </c>
      <c r="F13" s="66">
        <v>0</v>
      </c>
    </row>
    <row r="14" spans="1:6" x14ac:dyDescent="0.25">
      <c r="A14" s="13" t="s">
        <v>93</v>
      </c>
      <c r="B14" s="8"/>
      <c r="C14" s="9">
        <v>359</v>
      </c>
      <c r="D14" s="9">
        <v>0</v>
      </c>
      <c r="E14" s="9">
        <v>0</v>
      </c>
      <c r="F14" s="9">
        <v>0</v>
      </c>
    </row>
    <row r="15" spans="1:6" ht="25.5" x14ac:dyDescent="0.25">
      <c r="A15" s="76" t="s">
        <v>65</v>
      </c>
      <c r="B15" s="65">
        <v>298849.33</v>
      </c>
      <c r="C15" s="66">
        <v>135120</v>
      </c>
      <c r="D15" s="66">
        <v>151473</v>
      </c>
      <c r="E15" s="66">
        <v>151473</v>
      </c>
      <c r="F15" s="66">
        <v>151473</v>
      </c>
    </row>
    <row r="16" spans="1:6" ht="25.5" x14ac:dyDescent="0.25">
      <c r="A16" s="17" t="s">
        <v>66</v>
      </c>
      <c r="B16" s="8">
        <v>298849.33</v>
      </c>
      <c r="C16" s="9">
        <v>135120</v>
      </c>
      <c r="D16" s="9">
        <v>151473</v>
      </c>
      <c r="E16" s="9">
        <v>151473</v>
      </c>
      <c r="F16" s="9">
        <v>151473</v>
      </c>
    </row>
    <row r="17" spans="1:6" x14ac:dyDescent="0.25">
      <c r="A17" s="90" t="s">
        <v>63</v>
      </c>
      <c r="B17" s="65"/>
      <c r="C17" s="66">
        <v>33075</v>
      </c>
      <c r="D17" s="66">
        <v>2736</v>
      </c>
      <c r="E17" s="66">
        <v>2736</v>
      </c>
      <c r="F17" s="66">
        <v>2736</v>
      </c>
    </row>
    <row r="18" spans="1:6" x14ac:dyDescent="0.25">
      <c r="A18" s="13" t="s">
        <v>64</v>
      </c>
      <c r="B18" s="8"/>
      <c r="C18" s="9">
        <v>33075</v>
      </c>
      <c r="D18" s="9">
        <v>2736</v>
      </c>
      <c r="E18" s="9">
        <v>2736</v>
      </c>
      <c r="F18" s="9">
        <v>2736</v>
      </c>
    </row>
    <row r="19" spans="1:6" x14ac:dyDescent="0.25">
      <c r="A19" s="95" t="s">
        <v>94</v>
      </c>
      <c r="B19" s="66"/>
      <c r="C19" s="66">
        <v>0</v>
      </c>
      <c r="D19" s="66">
        <v>431</v>
      </c>
      <c r="E19" s="66">
        <v>431</v>
      </c>
      <c r="F19" s="96">
        <v>431</v>
      </c>
    </row>
    <row r="20" spans="1:6" x14ac:dyDescent="0.25">
      <c r="A20" s="63" t="s">
        <v>95</v>
      </c>
      <c r="B20" s="60"/>
      <c r="C20" s="60">
        <v>0</v>
      </c>
      <c r="D20" s="60">
        <v>431</v>
      </c>
      <c r="E20" s="60">
        <v>431</v>
      </c>
      <c r="F20" s="60">
        <v>431</v>
      </c>
    </row>
    <row r="21" spans="1:6" x14ac:dyDescent="0.25">
      <c r="A21" s="97" t="s">
        <v>97</v>
      </c>
      <c r="B21" s="98"/>
      <c r="C21" s="98">
        <v>0</v>
      </c>
      <c r="D21" s="99">
        <v>10654</v>
      </c>
      <c r="E21" s="99">
        <v>10654</v>
      </c>
      <c r="F21" s="99">
        <v>10654</v>
      </c>
    </row>
    <row r="22" spans="1:6" x14ac:dyDescent="0.25">
      <c r="A22" s="63" t="s">
        <v>96</v>
      </c>
      <c r="B22" s="60"/>
      <c r="C22" s="60">
        <v>0</v>
      </c>
      <c r="D22" s="61">
        <v>10654</v>
      </c>
      <c r="E22" s="61">
        <v>10654</v>
      </c>
      <c r="F22" s="61">
        <v>10654</v>
      </c>
    </row>
    <row r="24" spans="1:6" ht="15.75" customHeight="1" x14ac:dyDescent="0.25">
      <c r="A24" s="129" t="s">
        <v>61</v>
      </c>
      <c r="B24" s="129"/>
      <c r="C24" s="129"/>
      <c r="D24" s="129"/>
      <c r="E24" s="129"/>
      <c r="F24" s="129"/>
    </row>
    <row r="25" spans="1:6" ht="18" x14ac:dyDescent="0.25">
      <c r="A25" s="4"/>
      <c r="B25" s="4"/>
      <c r="C25" s="4"/>
      <c r="D25" s="4"/>
      <c r="E25" s="5"/>
      <c r="F25" s="5"/>
    </row>
    <row r="26" spans="1:6" ht="25.5" x14ac:dyDescent="0.25">
      <c r="A26" s="20" t="s">
        <v>62</v>
      </c>
      <c r="B26" s="19" t="s">
        <v>44</v>
      </c>
      <c r="C26" s="20" t="s">
        <v>45</v>
      </c>
      <c r="D26" s="20" t="s">
        <v>42</v>
      </c>
      <c r="E26" s="20" t="s">
        <v>35</v>
      </c>
      <c r="F26" s="20" t="s">
        <v>43</v>
      </c>
    </row>
    <row r="27" spans="1:6" x14ac:dyDescent="0.25">
      <c r="A27" s="100" t="s">
        <v>1</v>
      </c>
      <c r="B27" s="101">
        <v>369612</v>
      </c>
      <c r="C27" s="102">
        <v>474876</v>
      </c>
      <c r="D27" s="102">
        <v>523794</v>
      </c>
      <c r="E27" s="102">
        <v>523794</v>
      </c>
      <c r="F27" s="102">
        <v>523794</v>
      </c>
    </row>
    <row r="28" spans="1:6" ht="15.75" customHeight="1" x14ac:dyDescent="0.25">
      <c r="A28" s="103" t="s">
        <v>67</v>
      </c>
      <c r="B28" s="104">
        <v>105732.24</v>
      </c>
      <c r="C28" s="105">
        <v>306322</v>
      </c>
      <c r="D28" s="105">
        <v>358500</v>
      </c>
      <c r="E28" s="105">
        <v>358500</v>
      </c>
      <c r="F28" s="105">
        <v>358500</v>
      </c>
    </row>
    <row r="29" spans="1:6" x14ac:dyDescent="0.25">
      <c r="A29" s="13" t="s">
        <v>68</v>
      </c>
      <c r="B29" s="8">
        <v>91506.06</v>
      </c>
      <c r="C29" s="9">
        <v>306322</v>
      </c>
      <c r="D29" s="9">
        <v>358500</v>
      </c>
      <c r="E29" s="9">
        <v>358500</v>
      </c>
      <c r="F29" s="9">
        <v>358500</v>
      </c>
    </row>
    <row r="30" spans="1:6" x14ac:dyDescent="0.25">
      <c r="A30" s="103" t="s">
        <v>69</v>
      </c>
      <c r="B30" s="104"/>
      <c r="C30" s="105">
        <v>359</v>
      </c>
      <c r="D30" s="105">
        <v>0</v>
      </c>
      <c r="E30" s="105">
        <v>0</v>
      </c>
      <c r="F30" s="105">
        <v>0</v>
      </c>
    </row>
    <row r="31" spans="1:6" x14ac:dyDescent="0.25">
      <c r="A31" s="13" t="s">
        <v>70</v>
      </c>
      <c r="B31" s="8"/>
      <c r="C31" s="9">
        <v>359</v>
      </c>
      <c r="D31" s="9">
        <v>0</v>
      </c>
      <c r="E31" s="9">
        <v>0</v>
      </c>
      <c r="F31" s="10">
        <v>0</v>
      </c>
    </row>
    <row r="32" spans="1:6" ht="26.25" x14ac:dyDescent="0.25">
      <c r="A32" s="106" t="s">
        <v>65</v>
      </c>
      <c r="B32" s="120">
        <v>258152</v>
      </c>
      <c r="C32" s="120">
        <v>135120</v>
      </c>
      <c r="D32" s="120">
        <v>151473</v>
      </c>
      <c r="E32" s="120">
        <v>151473</v>
      </c>
      <c r="F32" s="120">
        <v>151473</v>
      </c>
    </row>
    <row r="33" spans="1:6" ht="30" x14ac:dyDescent="0.25">
      <c r="A33" s="62" t="s">
        <v>92</v>
      </c>
      <c r="B33" s="121"/>
      <c r="C33" s="122">
        <v>135120</v>
      </c>
      <c r="D33" s="122">
        <v>151473</v>
      </c>
      <c r="E33" s="122">
        <v>151473</v>
      </c>
      <c r="F33" s="122">
        <v>151473</v>
      </c>
    </row>
    <row r="34" spans="1:6" x14ac:dyDescent="0.25">
      <c r="A34" s="109" t="s">
        <v>63</v>
      </c>
      <c r="B34" s="120">
        <v>5728</v>
      </c>
      <c r="C34" s="120">
        <v>33075</v>
      </c>
      <c r="D34" s="120">
        <v>2736</v>
      </c>
      <c r="E34" s="120">
        <v>2736</v>
      </c>
      <c r="F34" s="120">
        <v>2736</v>
      </c>
    </row>
    <row r="35" spans="1:6" x14ac:dyDescent="0.25">
      <c r="A35" s="62" t="s">
        <v>98</v>
      </c>
      <c r="B35" s="123"/>
      <c r="C35" s="122">
        <v>33075</v>
      </c>
      <c r="D35" s="122">
        <v>2736</v>
      </c>
      <c r="E35" s="122">
        <v>2736</v>
      </c>
      <c r="F35" s="122">
        <v>2736</v>
      </c>
    </row>
    <row r="36" spans="1:6" x14ac:dyDescent="0.25">
      <c r="A36" s="110" t="s">
        <v>94</v>
      </c>
      <c r="B36" s="124"/>
      <c r="C36" s="124">
        <v>0</v>
      </c>
      <c r="D36" s="124">
        <v>431</v>
      </c>
      <c r="E36" s="124">
        <v>431</v>
      </c>
      <c r="F36" s="124">
        <v>431</v>
      </c>
    </row>
    <row r="37" spans="1:6" x14ac:dyDescent="0.25">
      <c r="A37" s="60" t="s">
        <v>95</v>
      </c>
      <c r="B37" s="123"/>
      <c r="C37" s="123">
        <v>0</v>
      </c>
      <c r="D37" s="123">
        <v>431</v>
      </c>
      <c r="E37" s="123">
        <v>431</v>
      </c>
      <c r="F37" s="123">
        <v>431</v>
      </c>
    </row>
    <row r="38" spans="1:6" x14ac:dyDescent="0.25">
      <c r="A38" s="110" t="s">
        <v>99</v>
      </c>
      <c r="B38" s="124">
        <v>0</v>
      </c>
      <c r="C38" s="124">
        <v>0</v>
      </c>
      <c r="D38" s="120">
        <v>10654</v>
      </c>
      <c r="E38" s="120">
        <v>10654</v>
      </c>
      <c r="F38" s="120">
        <v>10654</v>
      </c>
    </row>
    <row r="39" spans="1:6" x14ac:dyDescent="0.25">
      <c r="A39" s="60" t="s">
        <v>100</v>
      </c>
      <c r="B39" s="123">
        <v>0</v>
      </c>
      <c r="C39" s="123">
        <v>0</v>
      </c>
      <c r="D39" s="122">
        <v>10654</v>
      </c>
      <c r="E39" s="122">
        <v>10654</v>
      </c>
      <c r="F39" s="122">
        <v>10654</v>
      </c>
    </row>
  </sheetData>
  <mergeCells count="5">
    <mergeCell ref="A1:F1"/>
    <mergeCell ref="A3:F3"/>
    <mergeCell ref="A5:F5"/>
    <mergeCell ref="A7:F7"/>
    <mergeCell ref="A24:F24"/>
  </mergeCells>
  <phoneticPr fontId="23" type="noConversion"/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7"/>
  <sheetViews>
    <sheetView workbookViewId="0">
      <selection activeCell="C24" sqref="C24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29" t="s">
        <v>41</v>
      </c>
      <c r="B1" s="129"/>
      <c r="C1" s="129"/>
      <c r="D1" s="129"/>
      <c r="E1" s="129"/>
      <c r="F1" s="129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29" t="s">
        <v>23</v>
      </c>
      <c r="B3" s="129"/>
      <c r="C3" s="129"/>
      <c r="D3" s="129"/>
      <c r="E3" s="142"/>
      <c r="F3" s="142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29" t="s">
        <v>4</v>
      </c>
      <c r="B5" s="130"/>
      <c r="C5" s="130"/>
      <c r="D5" s="130"/>
      <c r="E5" s="130"/>
      <c r="F5" s="130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29" t="s">
        <v>13</v>
      </c>
      <c r="B7" s="147"/>
      <c r="C7" s="147"/>
      <c r="D7" s="147"/>
      <c r="E7" s="147"/>
      <c r="F7" s="147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62</v>
      </c>
      <c r="B9" s="19" t="s">
        <v>44</v>
      </c>
      <c r="C9" s="20" t="s">
        <v>45</v>
      </c>
      <c r="D9" s="20" t="s">
        <v>42</v>
      </c>
      <c r="E9" s="20" t="s">
        <v>35</v>
      </c>
      <c r="F9" s="20" t="s">
        <v>43</v>
      </c>
    </row>
    <row r="10" spans="1:6" ht="15.75" customHeight="1" x14ac:dyDescent="0.25">
      <c r="A10" s="11" t="s">
        <v>14</v>
      </c>
      <c r="B10" s="8"/>
      <c r="C10" s="9"/>
      <c r="D10" s="9"/>
      <c r="E10" s="9"/>
      <c r="F10" s="9"/>
    </row>
    <row r="11" spans="1:6" ht="15.75" customHeight="1" x14ac:dyDescent="0.25">
      <c r="A11" s="11" t="s">
        <v>15</v>
      </c>
      <c r="B11" s="8"/>
      <c r="C11" s="9"/>
      <c r="D11" s="9"/>
      <c r="E11" s="9"/>
      <c r="F11" s="9"/>
    </row>
    <row r="12" spans="1:6" ht="25.5" x14ac:dyDescent="0.25">
      <c r="A12" s="17" t="s">
        <v>16</v>
      </c>
      <c r="B12" s="8"/>
      <c r="C12" s="9"/>
      <c r="D12" s="9"/>
      <c r="E12" s="9"/>
      <c r="F12" s="9"/>
    </row>
    <row r="13" spans="1:6" x14ac:dyDescent="0.25">
      <c r="A13" s="16" t="s">
        <v>17</v>
      </c>
      <c r="B13" s="8"/>
      <c r="C13" s="9"/>
      <c r="D13" s="9"/>
      <c r="E13" s="9"/>
      <c r="F13" s="9"/>
    </row>
    <row r="14" spans="1:6" x14ac:dyDescent="0.25">
      <c r="A14" s="11" t="s">
        <v>18</v>
      </c>
      <c r="B14" s="8"/>
      <c r="C14" s="9"/>
      <c r="D14" s="9"/>
      <c r="E14" s="9"/>
      <c r="F14" s="10"/>
    </row>
    <row r="15" spans="1:6" ht="25.5" x14ac:dyDescent="0.25">
      <c r="A15" s="18" t="s">
        <v>19</v>
      </c>
      <c r="B15" s="8"/>
      <c r="C15" s="9"/>
      <c r="D15" s="9"/>
      <c r="E15" s="9"/>
      <c r="F15" s="10"/>
    </row>
    <row r="16" spans="1:6" x14ac:dyDescent="0.25">
      <c r="A16" s="111" t="s">
        <v>90</v>
      </c>
      <c r="B16" s="112">
        <v>369612</v>
      </c>
      <c r="C16" s="112">
        <v>474876</v>
      </c>
      <c r="D16" s="112">
        <v>523794</v>
      </c>
      <c r="E16" s="112">
        <v>523794</v>
      </c>
      <c r="F16" s="112">
        <v>523794</v>
      </c>
    </row>
    <row r="17" spans="1:6" x14ac:dyDescent="0.25">
      <c r="A17" s="107" t="s">
        <v>91</v>
      </c>
      <c r="B17" s="108">
        <v>369612</v>
      </c>
      <c r="C17" s="108">
        <v>474876</v>
      </c>
      <c r="D17" s="108">
        <v>523794</v>
      </c>
      <c r="E17" s="108">
        <v>523794</v>
      </c>
      <c r="F17" s="108">
        <v>523794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G32" sqref="G3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29" t="s">
        <v>41</v>
      </c>
      <c r="B1" s="129"/>
      <c r="C1" s="129"/>
      <c r="D1" s="129"/>
      <c r="E1" s="129"/>
      <c r="F1" s="129"/>
      <c r="G1" s="129"/>
      <c r="H1" s="129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29" t="s">
        <v>23</v>
      </c>
      <c r="B3" s="129"/>
      <c r="C3" s="129"/>
      <c r="D3" s="129"/>
      <c r="E3" s="129"/>
      <c r="F3" s="129"/>
      <c r="G3" s="129"/>
      <c r="H3" s="129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29" t="s">
        <v>71</v>
      </c>
      <c r="B5" s="129"/>
      <c r="C5" s="129"/>
      <c r="D5" s="129"/>
      <c r="E5" s="129"/>
      <c r="F5" s="129"/>
      <c r="G5" s="129"/>
      <c r="H5" s="129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5</v>
      </c>
      <c r="B7" s="19" t="s">
        <v>6</v>
      </c>
      <c r="C7" s="19" t="s">
        <v>40</v>
      </c>
      <c r="D7" s="19" t="s">
        <v>44</v>
      </c>
      <c r="E7" s="20" t="s">
        <v>45</v>
      </c>
      <c r="F7" s="20" t="s">
        <v>42</v>
      </c>
      <c r="G7" s="20" t="s">
        <v>35</v>
      </c>
      <c r="H7" s="20" t="s">
        <v>43</v>
      </c>
    </row>
    <row r="8" spans="1:8" x14ac:dyDescent="0.25">
      <c r="A8" s="38"/>
      <c r="B8" s="39"/>
      <c r="C8" s="37" t="s">
        <v>73</v>
      </c>
      <c r="D8" s="39"/>
      <c r="E8" s="38"/>
      <c r="F8" s="38"/>
      <c r="G8" s="38"/>
      <c r="H8" s="38"/>
    </row>
    <row r="9" spans="1:8" ht="25.5" x14ac:dyDescent="0.25">
      <c r="A9" s="11">
        <v>8</v>
      </c>
      <c r="B9" s="11"/>
      <c r="C9" s="11" t="s">
        <v>20</v>
      </c>
      <c r="D9" s="8"/>
      <c r="E9" s="9"/>
      <c r="F9" s="9"/>
      <c r="G9" s="9"/>
      <c r="H9" s="9"/>
    </row>
    <row r="10" spans="1:8" x14ac:dyDescent="0.25">
      <c r="A10" s="11"/>
      <c r="B10" s="15">
        <v>84</v>
      </c>
      <c r="C10" s="15" t="s">
        <v>27</v>
      </c>
      <c r="D10" s="8"/>
      <c r="E10" s="9"/>
      <c r="F10" s="9"/>
      <c r="G10" s="9"/>
      <c r="H10" s="9"/>
    </row>
    <row r="11" spans="1:8" x14ac:dyDescent="0.25">
      <c r="A11" s="11"/>
      <c r="B11" s="15"/>
      <c r="C11" s="40"/>
      <c r="D11" s="8"/>
      <c r="E11" s="9"/>
      <c r="F11" s="9"/>
      <c r="G11" s="9"/>
      <c r="H11" s="9"/>
    </row>
    <row r="12" spans="1:8" x14ac:dyDescent="0.25">
      <c r="A12" s="11"/>
      <c r="B12" s="15"/>
      <c r="C12" s="37" t="s">
        <v>76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4"/>
      <c r="C13" s="24" t="s">
        <v>21</v>
      </c>
      <c r="D13" s="8"/>
      <c r="E13" s="9"/>
      <c r="F13" s="9"/>
      <c r="G13" s="9"/>
      <c r="H13" s="9"/>
    </row>
    <row r="14" spans="1:8" ht="25.5" x14ac:dyDescent="0.25">
      <c r="A14" s="15"/>
      <c r="B14" s="15">
        <v>54</v>
      </c>
      <c r="C14" s="25" t="s">
        <v>28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D21" sqref="D2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29" t="s">
        <v>41</v>
      </c>
      <c r="B1" s="129"/>
      <c r="C1" s="129"/>
      <c r="D1" s="129"/>
      <c r="E1" s="129"/>
      <c r="F1" s="129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129" t="s">
        <v>23</v>
      </c>
      <c r="B3" s="129"/>
      <c r="C3" s="129"/>
      <c r="D3" s="129"/>
      <c r="E3" s="129"/>
      <c r="F3" s="129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29" t="s">
        <v>72</v>
      </c>
      <c r="B5" s="129"/>
      <c r="C5" s="129"/>
      <c r="D5" s="129"/>
      <c r="E5" s="129"/>
      <c r="F5" s="129"/>
    </row>
    <row r="6" spans="1:6" ht="18" x14ac:dyDescent="0.25">
      <c r="A6" s="4"/>
      <c r="B6" s="4"/>
      <c r="C6" s="4"/>
      <c r="D6" s="4"/>
      <c r="E6" s="5"/>
      <c r="F6" s="5"/>
    </row>
    <row r="7" spans="1:6" ht="25.5" x14ac:dyDescent="0.25">
      <c r="A7" s="19" t="s">
        <v>62</v>
      </c>
      <c r="B7" s="19" t="s">
        <v>44</v>
      </c>
      <c r="C7" s="20" t="s">
        <v>45</v>
      </c>
      <c r="D7" s="20" t="s">
        <v>42</v>
      </c>
      <c r="E7" s="20" t="s">
        <v>35</v>
      </c>
      <c r="F7" s="20" t="s">
        <v>43</v>
      </c>
    </row>
    <row r="8" spans="1:6" x14ac:dyDescent="0.25">
      <c r="A8" s="11" t="s">
        <v>73</v>
      </c>
      <c r="B8" s="8"/>
      <c r="C8" s="9"/>
      <c r="D8" s="9"/>
      <c r="E8" s="9"/>
      <c r="F8" s="9"/>
    </row>
    <row r="9" spans="1:6" ht="25.5" x14ac:dyDescent="0.25">
      <c r="A9" s="11" t="s">
        <v>74</v>
      </c>
      <c r="B9" s="8"/>
      <c r="C9" s="9"/>
      <c r="D9" s="9"/>
      <c r="E9" s="9"/>
      <c r="F9" s="9"/>
    </row>
    <row r="10" spans="1:6" ht="25.5" x14ac:dyDescent="0.25">
      <c r="A10" s="17" t="s">
        <v>75</v>
      </c>
      <c r="B10" s="8"/>
      <c r="C10" s="9"/>
      <c r="D10" s="9"/>
      <c r="E10" s="9"/>
      <c r="F10" s="9"/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76</v>
      </c>
      <c r="B12" s="8"/>
      <c r="C12" s="9"/>
      <c r="D12" s="9"/>
      <c r="E12" s="9"/>
      <c r="F12" s="9"/>
    </row>
    <row r="13" spans="1:6" x14ac:dyDescent="0.25">
      <c r="A13" s="24" t="s">
        <v>67</v>
      </c>
      <c r="B13" s="8"/>
      <c r="C13" s="9"/>
      <c r="D13" s="9"/>
      <c r="E13" s="9"/>
      <c r="F13" s="9"/>
    </row>
    <row r="14" spans="1:6" x14ac:dyDescent="0.25">
      <c r="A14" s="13" t="s">
        <v>68</v>
      </c>
      <c r="B14" s="8"/>
      <c r="C14" s="9"/>
      <c r="D14" s="9"/>
      <c r="E14" s="9"/>
      <c r="F14" s="10"/>
    </row>
    <row r="15" spans="1:6" x14ac:dyDescent="0.25">
      <c r="A15" s="24" t="s">
        <v>69</v>
      </c>
      <c r="B15" s="8"/>
      <c r="C15" s="9"/>
      <c r="D15" s="9"/>
      <c r="E15" s="9"/>
      <c r="F15" s="10"/>
    </row>
    <row r="16" spans="1:6" x14ac:dyDescent="0.25">
      <c r="A16" s="13" t="s">
        <v>70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2"/>
  <sheetViews>
    <sheetView workbookViewId="0">
      <selection activeCell="D10" sqref="D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129" t="s">
        <v>41</v>
      </c>
      <c r="B1" s="129"/>
      <c r="C1" s="129"/>
      <c r="D1" s="129"/>
      <c r="E1" s="129"/>
      <c r="F1" s="129"/>
      <c r="G1" s="129"/>
      <c r="H1" s="129"/>
      <c r="I1" s="129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29" t="s">
        <v>22</v>
      </c>
      <c r="B3" s="130"/>
      <c r="C3" s="130"/>
      <c r="D3" s="130"/>
      <c r="E3" s="130"/>
      <c r="F3" s="130"/>
      <c r="G3" s="130"/>
      <c r="H3" s="130"/>
      <c r="I3" s="130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51" t="s">
        <v>24</v>
      </c>
      <c r="B5" s="152"/>
      <c r="C5" s="153"/>
      <c r="D5" s="19" t="s">
        <v>25</v>
      </c>
      <c r="E5" s="19" t="s">
        <v>44</v>
      </c>
      <c r="F5" s="20" t="s">
        <v>45</v>
      </c>
      <c r="G5" s="20" t="s">
        <v>42</v>
      </c>
      <c r="H5" s="20" t="s">
        <v>35</v>
      </c>
      <c r="I5" s="20" t="s">
        <v>43</v>
      </c>
    </row>
    <row r="6" spans="1:9" ht="30" customHeight="1" x14ac:dyDescent="0.25">
      <c r="A6" s="148" t="s">
        <v>112</v>
      </c>
      <c r="B6" s="149"/>
      <c r="C6" s="150"/>
      <c r="D6" s="64" t="s">
        <v>29</v>
      </c>
      <c r="E6" s="65">
        <v>369612</v>
      </c>
      <c r="F6" s="66">
        <v>474876</v>
      </c>
      <c r="G6" s="66">
        <v>523794</v>
      </c>
      <c r="H6" s="66">
        <v>523794</v>
      </c>
      <c r="I6" s="66">
        <v>523794</v>
      </c>
    </row>
    <row r="7" spans="1:9" ht="39" customHeight="1" x14ac:dyDescent="0.25">
      <c r="A7" s="148" t="s">
        <v>113</v>
      </c>
      <c r="B7" s="149"/>
      <c r="C7" s="150"/>
      <c r="D7" s="64" t="s">
        <v>30</v>
      </c>
      <c r="E7" s="65">
        <v>369612</v>
      </c>
      <c r="F7" s="66">
        <v>474867</v>
      </c>
      <c r="G7" s="66">
        <v>523794</v>
      </c>
      <c r="H7" s="66">
        <v>523794</v>
      </c>
      <c r="I7" s="66">
        <v>523794</v>
      </c>
    </row>
    <row r="8" spans="1:9" x14ac:dyDescent="0.25">
      <c r="A8" s="154" t="s">
        <v>101</v>
      </c>
      <c r="B8" s="155"/>
      <c r="C8" s="156"/>
      <c r="D8" s="67" t="s">
        <v>32</v>
      </c>
      <c r="E8" s="68">
        <v>106782</v>
      </c>
      <c r="F8" s="69">
        <v>306322</v>
      </c>
      <c r="G8" s="69">
        <v>358500</v>
      </c>
      <c r="H8" s="69">
        <v>358500</v>
      </c>
      <c r="I8" s="70">
        <v>358500</v>
      </c>
    </row>
    <row r="9" spans="1:9" x14ac:dyDescent="0.25">
      <c r="A9" s="157">
        <v>3</v>
      </c>
      <c r="B9" s="158"/>
      <c r="C9" s="159"/>
      <c r="D9" s="72" t="s">
        <v>10</v>
      </c>
      <c r="E9" s="73">
        <v>105920</v>
      </c>
      <c r="F9" s="74">
        <v>306322</v>
      </c>
      <c r="G9" s="74">
        <v>358500</v>
      </c>
      <c r="H9" s="74">
        <v>358500</v>
      </c>
      <c r="I9" s="75">
        <v>358500</v>
      </c>
    </row>
    <row r="10" spans="1:9" x14ac:dyDescent="0.25">
      <c r="A10" s="160">
        <v>31</v>
      </c>
      <c r="B10" s="161"/>
      <c r="C10" s="162"/>
      <c r="D10" s="26" t="s">
        <v>11</v>
      </c>
      <c r="E10" s="8">
        <v>63872.42</v>
      </c>
      <c r="F10" s="9">
        <v>272687</v>
      </c>
      <c r="G10" s="9">
        <v>350000</v>
      </c>
      <c r="H10" s="9">
        <v>350000</v>
      </c>
      <c r="I10" s="10">
        <v>350000</v>
      </c>
    </row>
    <row r="11" spans="1:9" x14ac:dyDescent="0.25">
      <c r="A11" s="160">
        <v>32</v>
      </c>
      <c r="B11" s="161"/>
      <c r="C11" s="162"/>
      <c r="D11" s="26" t="s">
        <v>26</v>
      </c>
      <c r="E11" s="8">
        <v>42047.74</v>
      </c>
      <c r="F11" s="9">
        <v>33635</v>
      </c>
      <c r="G11" s="9">
        <v>8500</v>
      </c>
      <c r="H11" s="9">
        <v>8500</v>
      </c>
      <c r="I11" s="10">
        <v>8500</v>
      </c>
    </row>
    <row r="12" spans="1:9" ht="25.5" x14ac:dyDescent="0.25">
      <c r="A12" s="160">
        <v>4</v>
      </c>
      <c r="B12" s="182"/>
      <c r="C12" s="183"/>
      <c r="D12" s="26" t="s">
        <v>111</v>
      </c>
      <c r="E12" s="8">
        <v>861.8</v>
      </c>
      <c r="F12" s="9">
        <v>0</v>
      </c>
      <c r="G12" s="9">
        <v>0</v>
      </c>
      <c r="H12" s="9">
        <v>0</v>
      </c>
      <c r="I12" s="10">
        <v>0</v>
      </c>
    </row>
    <row r="13" spans="1:9" ht="25.5" x14ac:dyDescent="0.25">
      <c r="A13" s="160">
        <v>42</v>
      </c>
      <c r="B13" s="182"/>
      <c r="C13" s="183"/>
      <c r="D13" s="26" t="s">
        <v>111</v>
      </c>
      <c r="E13" s="8">
        <v>862</v>
      </c>
      <c r="F13" s="9">
        <v>0</v>
      </c>
      <c r="G13" s="9">
        <v>0</v>
      </c>
      <c r="H13" s="9">
        <v>0</v>
      </c>
      <c r="I13" s="10">
        <v>0</v>
      </c>
    </row>
    <row r="14" spans="1:9" ht="15" customHeight="1" x14ac:dyDescent="0.25">
      <c r="A14" s="163" t="s">
        <v>103</v>
      </c>
      <c r="B14" s="164"/>
      <c r="C14" s="165"/>
      <c r="D14" s="67" t="s">
        <v>32</v>
      </c>
      <c r="E14" s="68">
        <v>0</v>
      </c>
      <c r="F14" s="69">
        <v>359</v>
      </c>
      <c r="G14" s="69">
        <v>0</v>
      </c>
      <c r="H14" s="69">
        <v>0</v>
      </c>
      <c r="I14" s="69">
        <v>0</v>
      </c>
    </row>
    <row r="15" spans="1:9" ht="15" customHeight="1" x14ac:dyDescent="0.25">
      <c r="A15" s="157">
        <v>3</v>
      </c>
      <c r="B15" s="158"/>
      <c r="C15" s="159"/>
      <c r="D15" s="72" t="s">
        <v>10</v>
      </c>
      <c r="E15" s="73">
        <v>0</v>
      </c>
      <c r="F15" s="74">
        <v>359</v>
      </c>
      <c r="G15" s="74">
        <v>0</v>
      </c>
      <c r="H15" s="74">
        <v>0</v>
      </c>
      <c r="I15" s="74">
        <v>0</v>
      </c>
    </row>
    <row r="16" spans="1:9" ht="15" customHeight="1" x14ac:dyDescent="0.25">
      <c r="A16" s="168">
        <v>31</v>
      </c>
      <c r="B16" s="138"/>
      <c r="C16" s="139"/>
      <c r="D16" s="26" t="s">
        <v>11</v>
      </c>
      <c r="E16" s="8">
        <v>0</v>
      </c>
      <c r="F16" s="9">
        <v>0</v>
      </c>
      <c r="G16" s="9">
        <v>0</v>
      </c>
      <c r="H16" s="9">
        <v>0</v>
      </c>
      <c r="I16" s="9">
        <v>0</v>
      </c>
    </row>
    <row r="17" spans="1:9" ht="15" customHeight="1" x14ac:dyDescent="0.25">
      <c r="A17" s="168">
        <v>32</v>
      </c>
      <c r="B17" s="138"/>
      <c r="C17" s="139"/>
      <c r="D17" s="26" t="s">
        <v>26</v>
      </c>
      <c r="E17" s="8">
        <v>0</v>
      </c>
      <c r="F17" s="9">
        <v>359</v>
      </c>
      <c r="G17" s="9">
        <v>0</v>
      </c>
      <c r="H17" s="9">
        <v>0</v>
      </c>
      <c r="I17" s="9">
        <v>0</v>
      </c>
    </row>
    <row r="18" spans="1:9" ht="15" customHeight="1" x14ac:dyDescent="0.25">
      <c r="A18" s="163" t="s">
        <v>102</v>
      </c>
      <c r="B18" s="166"/>
      <c r="C18" s="167"/>
      <c r="D18" s="71" t="s">
        <v>32</v>
      </c>
      <c r="E18" s="68">
        <v>257102.11</v>
      </c>
      <c r="F18" s="69">
        <v>135120</v>
      </c>
      <c r="G18" s="69">
        <v>151473</v>
      </c>
      <c r="H18" s="69">
        <v>151473</v>
      </c>
      <c r="I18" s="69">
        <v>151473</v>
      </c>
    </row>
    <row r="19" spans="1:9" ht="15" customHeight="1" x14ac:dyDescent="0.25">
      <c r="A19" s="157">
        <v>3</v>
      </c>
      <c r="B19" s="169"/>
      <c r="C19" s="170"/>
      <c r="D19" s="72" t="s">
        <v>10</v>
      </c>
      <c r="E19" s="73">
        <v>256770.3</v>
      </c>
      <c r="F19" s="74">
        <v>120931</v>
      </c>
      <c r="G19" s="74">
        <v>73314</v>
      </c>
      <c r="H19" s="74">
        <v>73314</v>
      </c>
      <c r="I19" s="74">
        <v>73314</v>
      </c>
    </row>
    <row r="20" spans="1:9" ht="15" customHeight="1" x14ac:dyDescent="0.25">
      <c r="A20" s="168">
        <v>31</v>
      </c>
      <c r="B20" s="138"/>
      <c r="C20" s="139"/>
      <c r="D20" s="26" t="s">
        <v>11</v>
      </c>
      <c r="E20" s="8">
        <v>241143.95</v>
      </c>
      <c r="F20" s="9">
        <v>71294</v>
      </c>
      <c r="G20" s="9">
        <v>73314</v>
      </c>
      <c r="H20" s="9">
        <v>73314</v>
      </c>
      <c r="I20" s="9">
        <v>73314</v>
      </c>
    </row>
    <row r="21" spans="1:9" ht="15" customHeight="1" x14ac:dyDescent="0.25">
      <c r="A21" s="168">
        <v>32</v>
      </c>
      <c r="B21" s="138"/>
      <c r="C21" s="139"/>
      <c r="D21" s="26" t="s">
        <v>26</v>
      </c>
      <c r="E21" s="8">
        <v>14751.71</v>
      </c>
      <c r="F21" s="9">
        <v>49009</v>
      </c>
      <c r="G21" s="9">
        <v>76509</v>
      </c>
      <c r="H21" s="9">
        <v>76509</v>
      </c>
      <c r="I21" s="9">
        <v>76509</v>
      </c>
    </row>
    <row r="22" spans="1:9" ht="15" customHeight="1" x14ac:dyDescent="0.25">
      <c r="A22" s="168">
        <v>34</v>
      </c>
      <c r="B22" s="138"/>
      <c r="C22" s="139"/>
      <c r="D22" s="26" t="s">
        <v>89</v>
      </c>
      <c r="E22" s="8">
        <v>874.64</v>
      </c>
      <c r="F22" s="9">
        <v>628</v>
      </c>
      <c r="G22" s="9">
        <v>650</v>
      </c>
      <c r="H22" s="9">
        <v>650</v>
      </c>
      <c r="I22" s="9">
        <v>650</v>
      </c>
    </row>
    <row r="23" spans="1:9" ht="25.5" customHeight="1" x14ac:dyDescent="0.25">
      <c r="A23" s="157">
        <v>4</v>
      </c>
      <c r="B23" s="169"/>
      <c r="C23" s="170"/>
      <c r="D23" s="72" t="s">
        <v>104</v>
      </c>
      <c r="E23" s="73"/>
      <c r="F23" s="74">
        <v>14189</v>
      </c>
      <c r="G23" s="74">
        <v>1000</v>
      </c>
      <c r="H23" s="74">
        <v>1000</v>
      </c>
      <c r="I23" s="74">
        <v>1000</v>
      </c>
    </row>
    <row r="24" spans="1:9" ht="25.5" customHeight="1" x14ac:dyDescent="0.25">
      <c r="A24" s="168">
        <v>42</v>
      </c>
      <c r="B24" s="138"/>
      <c r="C24" s="139"/>
      <c r="D24" s="26" t="s">
        <v>39</v>
      </c>
      <c r="E24" s="8"/>
      <c r="F24" s="9">
        <v>14189</v>
      </c>
      <c r="G24" s="9">
        <v>1000</v>
      </c>
      <c r="H24" s="9">
        <v>1000</v>
      </c>
      <c r="I24" s="9">
        <v>1000</v>
      </c>
    </row>
    <row r="25" spans="1:9" ht="25.5" customHeight="1" x14ac:dyDescent="0.25">
      <c r="A25" s="163" t="s">
        <v>105</v>
      </c>
      <c r="B25" s="166"/>
      <c r="C25" s="167"/>
      <c r="D25" s="71" t="s">
        <v>32</v>
      </c>
      <c r="E25" s="68">
        <v>4270.8</v>
      </c>
      <c r="F25" s="69">
        <v>33075</v>
      </c>
      <c r="G25" s="69">
        <v>2736</v>
      </c>
      <c r="H25" s="69">
        <v>2736</v>
      </c>
      <c r="I25" s="69">
        <v>2736</v>
      </c>
    </row>
    <row r="26" spans="1:9" ht="21" customHeight="1" x14ac:dyDescent="0.25">
      <c r="A26" s="157">
        <v>3</v>
      </c>
      <c r="B26" s="169"/>
      <c r="C26" s="170"/>
      <c r="D26" s="72" t="s">
        <v>10</v>
      </c>
      <c r="E26" s="73">
        <v>4271</v>
      </c>
      <c r="F26" s="74">
        <v>33075</v>
      </c>
      <c r="G26" s="74">
        <v>2736</v>
      </c>
      <c r="H26" s="74">
        <v>2736</v>
      </c>
      <c r="I26" s="74">
        <v>2736</v>
      </c>
    </row>
    <row r="27" spans="1:9" ht="25.5" customHeight="1" x14ac:dyDescent="0.25">
      <c r="A27" s="168">
        <v>31</v>
      </c>
      <c r="B27" s="138"/>
      <c r="C27" s="139"/>
      <c r="D27" s="26" t="s">
        <v>11</v>
      </c>
      <c r="E27" s="8"/>
      <c r="F27" s="9">
        <v>26110</v>
      </c>
      <c r="G27" s="9">
        <v>1321</v>
      </c>
      <c r="H27" s="9">
        <v>1321</v>
      </c>
      <c r="I27" s="9">
        <v>1321</v>
      </c>
    </row>
    <row r="28" spans="1:9" ht="16.5" customHeight="1" x14ac:dyDescent="0.25">
      <c r="A28" s="168">
        <v>32</v>
      </c>
      <c r="B28" s="138"/>
      <c r="C28" s="139"/>
      <c r="D28" s="26" t="s">
        <v>26</v>
      </c>
      <c r="E28" s="8">
        <v>4271</v>
      </c>
      <c r="F28" s="9">
        <v>6965</v>
      </c>
      <c r="G28" s="9">
        <v>1415</v>
      </c>
      <c r="H28" s="9">
        <v>1415</v>
      </c>
      <c r="I28" s="9">
        <v>1415</v>
      </c>
    </row>
    <row r="29" spans="1:9" ht="16.5" customHeight="1" x14ac:dyDescent="0.25">
      <c r="A29" s="163" t="s">
        <v>106</v>
      </c>
      <c r="B29" s="166"/>
      <c r="C29" s="167"/>
      <c r="D29" s="71" t="s">
        <v>32</v>
      </c>
      <c r="E29" s="68"/>
      <c r="F29" s="69">
        <v>0</v>
      </c>
      <c r="G29" s="69">
        <v>431</v>
      </c>
      <c r="H29" s="69">
        <v>431</v>
      </c>
      <c r="I29" s="69">
        <v>431</v>
      </c>
    </row>
    <row r="30" spans="1:9" ht="16.5" customHeight="1" x14ac:dyDescent="0.25">
      <c r="A30" s="157">
        <v>3</v>
      </c>
      <c r="B30" s="169"/>
      <c r="C30" s="170"/>
      <c r="D30" s="72" t="s">
        <v>10</v>
      </c>
      <c r="E30" s="73"/>
      <c r="F30" s="74">
        <v>0</v>
      </c>
      <c r="G30" s="74">
        <v>431</v>
      </c>
      <c r="H30" s="74">
        <v>431</v>
      </c>
      <c r="I30" s="74">
        <v>431</v>
      </c>
    </row>
    <row r="31" spans="1:9" ht="16.5" customHeight="1" x14ac:dyDescent="0.25">
      <c r="A31" s="168">
        <v>32</v>
      </c>
      <c r="B31" s="138"/>
      <c r="C31" s="139"/>
      <c r="D31" s="26" t="s">
        <v>26</v>
      </c>
      <c r="E31" s="8"/>
      <c r="F31" s="9">
        <v>0</v>
      </c>
      <c r="G31" s="9">
        <v>431</v>
      </c>
      <c r="H31" s="9">
        <v>431</v>
      </c>
      <c r="I31" s="9">
        <v>431</v>
      </c>
    </row>
    <row r="32" spans="1:9" ht="16.5" customHeight="1" x14ac:dyDescent="0.25">
      <c r="A32" s="163" t="s">
        <v>107</v>
      </c>
      <c r="B32" s="166"/>
      <c r="C32" s="167"/>
      <c r="D32" s="71" t="s">
        <v>32</v>
      </c>
      <c r="E32" s="68"/>
      <c r="F32" s="69">
        <v>0</v>
      </c>
      <c r="G32" s="69">
        <v>10654</v>
      </c>
      <c r="H32" s="69">
        <v>10654</v>
      </c>
      <c r="I32" s="69">
        <v>10654</v>
      </c>
    </row>
    <row r="33" spans="1:9" ht="16.5" customHeight="1" x14ac:dyDescent="0.25">
      <c r="A33" s="157">
        <v>3</v>
      </c>
      <c r="B33" s="169"/>
      <c r="C33" s="170"/>
      <c r="D33" s="72" t="s">
        <v>10</v>
      </c>
      <c r="E33" s="73"/>
      <c r="F33" s="74">
        <v>0</v>
      </c>
      <c r="G33" s="74">
        <v>10654</v>
      </c>
      <c r="H33" s="74">
        <v>10654</v>
      </c>
      <c r="I33" s="74">
        <v>10654</v>
      </c>
    </row>
    <row r="34" spans="1:9" ht="16.5" customHeight="1" x14ac:dyDescent="0.25">
      <c r="A34" s="168">
        <v>31</v>
      </c>
      <c r="B34" s="138"/>
      <c r="C34" s="139"/>
      <c r="D34" s="26" t="s">
        <v>11</v>
      </c>
      <c r="E34" s="8"/>
      <c r="F34" s="9">
        <v>0</v>
      </c>
      <c r="G34" s="9">
        <v>10654</v>
      </c>
      <c r="H34" s="9">
        <v>10654</v>
      </c>
      <c r="I34" s="9">
        <v>10654</v>
      </c>
    </row>
    <row r="35" spans="1:9" x14ac:dyDescent="0.25">
      <c r="A35" s="173" t="s">
        <v>108</v>
      </c>
      <c r="B35" s="174"/>
      <c r="C35" s="175"/>
      <c r="D35" s="113" t="s">
        <v>29</v>
      </c>
      <c r="E35" s="114"/>
      <c r="F35" s="115"/>
      <c r="G35" s="115"/>
      <c r="H35" s="115"/>
      <c r="I35" s="115"/>
    </row>
    <row r="36" spans="1:9" ht="29.25" customHeight="1" x14ac:dyDescent="0.25">
      <c r="A36" s="173" t="s">
        <v>109</v>
      </c>
      <c r="B36" s="174"/>
      <c r="C36" s="175"/>
      <c r="D36" s="113" t="s">
        <v>30</v>
      </c>
      <c r="E36" s="114"/>
      <c r="F36" s="115"/>
      <c r="G36" s="115"/>
      <c r="H36" s="115"/>
      <c r="I36" s="115"/>
    </row>
    <row r="37" spans="1:9" ht="15" customHeight="1" x14ac:dyDescent="0.25">
      <c r="A37" s="176" t="s">
        <v>110</v>
      </c>
      <c r="B37" s="177"/>
      <c r="C37" s="178"/>
      <c r="D37" s="116" t="s">
        <v>32</v>
      </c>
      <c r="E37" s="117">
        <v>1457</v>
      </c>
      <c r="F37" s="118"/>
      <c r="G37" s="118"/>
      <c r="H37" s="118"/>
      <c r="I37" s="119"/>
    </row>
    <row r="38" spans="1:9" x14ac:dyDescent="0.25">
      <c r="A38" s="168">
        <v>3</v>
      </c>
      <c r="B38" s="171"/>
      <c r="C38" s="172"/>
      <c r="D38" s="26" t="s">
        <v>10</v>
      </c>
      <c r="E38" s="8">
        <v>1456.89</v>
      </c>
      <c r="F38" s="9"/>
      <c r="G38" s="9"/>
      <c r="H38" s="9"/>
      <c r="I38" s="10"/>
    </row>
    <row r="39" spans="1:9" x14ac:dyDescent="0.25">
      <c r="A39" s="160">
        <v>31</v>
      </c>
      <c r="B39" s="161"/>
      <c r="C39" s="162"/>
      <c r="D39" s="26" t="s">
        <v>11</v>
      </c>
      <c r="E39" s="8">
        <v>1457</v>
      </c>
      <c r="F39" s="9"/>
      <c r="G39" s="9"/>
      <c r="H39" s="9"/>
      <c r="I39" s="10"/>
    </row>
    <row r="40" spans="1:9" ht="15" customHeight="1" x14ac:dyDescent="0.25">
      <c r="A40" s="179" t="s">
        <v>31</v>
      </c>
      <c r="B40" s="180"/>
      <c r="C40" s="181"/>
      <c r="D40" s="36" t="s">
        <v>32</v>
      </c>
      <c r="E40" s="8"/>
      <c r="F40" s="9"/>
      <c r="G40" s="9"/>
      <c r="H40" s="9"/>
      <c r="I40" s="10"/>
    </row>
    <row r="41" spans="1:9" ht="25.5" x14ac:dyDescent="0.25">
      <c r="A41" s="168">
        <v>4</v>
      </c>
      <c r="B41" s="171"/>
      <c r="C41" s="172"/>
      <c r="D41" s="26" t="s">
        <v>12</v>
      </c>
      <c r="E41" s="8"/>
      <c r="F41" s="9"/>
      <c r="G41" s="9"/>
      <c r="H41" s="9"/>
      <c r="I41" s="10"/>
    </row>
    <row r="42" spans="1:9" ht="25.5" x14ac:dyDescent="0.25">
      <c r="A42" s="160">
        <v>42</v>
      </c>
      <c r="B42" s="161"/>
      <c r="C42" s="162"/>
      <c r="D42" s="26" t="s">
        <v>39</v>
      </c>
      <c r="E42" s="8"/>
      <c r="F42" s="9"/>
      <c r="G42" s="9"/>
      <c r="H42" s="9"/>
      <c r="I42" s="10"/>
    </row>
  </sheetData>
  <mergeCells count="40">
    <mergeCell ref="A12:C12"/>
    <mergeCell ref="A13:C13"/>
    <mergeCell ref="A25:C25"/>
    <mergeCell ref="A26:C26"/>
    <mergeCell ref="A27:C27"/>
    <mergeCell ref="A33:C33"/>
    <mergeCell ref="A34:C34"/>
    <mergeCell ref="A28:C28"/>
    <mergeCell ref="A29:C29"/>
    <mergeCell ref="A30:C30"/>
    <mergeCell ref="A31:C31"/>
    <mergeCell ref="A32:C32"/>
    <mergeCell ref="A41:C41"/>
    <mergeCell ref="A42:C42"/>
    <mergeCell ref="A35:C35"/>
    <mergeCell ref="A36:C36"/>
    <mergeCell ref="A37:C37"/>
    <mergeCell ref="A38:C38"/>
    <mergeCell ref="A40:C40"/>
    <mergeCell ref="A8:C8"/>
    <mergeCell ref="A9:C9"/>
    <mergeCell ref="A11:C11"/>
    <mergeCell ref="A10:C10"/>
    <mergeCell ref="A39:C39"/>
    <mergeCell ref="A14:C14"/>
    <mergeCell ref="A15:C15"/>
    <mergeCell ref="A18:C18"/>
    <mergeCell ref="A20:C20"/>
    <mergeCell ref="A21:C21"/>
    <mergeCell ref="A19:C19"/>
    <mergeCell ref="A16:C16"/>
    <mergeCell ref="A17:C17"/>
    <mergeCell ref="A22:C22"/>
    <mergeCell ref="A23:C23"/>
    <mergeCell ref="A24:C24"/>
    <mergeCell ref="A6:C6"/>
    <mergeCell ref="A7:C7"/>
    <mergeCell ref="A1:I1"/>
    <mergeCell ref="A3:I3"/>
    <mergeCell ref="A5:C5"/>
  </mergeCells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Server</cp:lastModifiedBy>
  <cp:lastPrinted>2023-10-16T07:09:06Z</cp:lastPrinted>
  <dcterms:created xsi:type="dcterms:W3CDTF">2022-08-12T12:51:27Z</dcterms:created>
  <dcterms:modified xsi:type="dcterms:W3CDTF">2023-10-18T09:32:17Z</dcterms:modified>
</cp:coreProperties>
</file>