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DIO'!$A$2:$F$13</definedName>
    <definedName name="_xlnm.Print_Area" localSheetId="1">'PLAN PRIHODA'!$A$1:$H$17</definedName>
  </definedNames>
  <calcPr fullCalcOnLoad="1"/>
</workbook>
</file>

<file path=xl/sharedStrings.xml><?xml version="1.0" encoding="utf-8"?>
<sst xmlns="http://schemas.openxmlformats.org/spreadsheetml/2006/main" count="76" uniqueCount="69">
  <si>
    <t>PRIHODI POSLOVANJA</t>
  </si>
  <si>
    <t>RASHODI  POSLOVANJA</t>
  </si>
  <si>
    <t>RAZLIKA - VIŠAK / MANJAK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</si>
  <si>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</si>
  <si>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</si>
  <si>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</si>
  <si>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</si>
  <si>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</si>
  <si>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</si>
  <si>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</si>
  <si>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</si>
  <si>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</si>
  <si>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</si>
  <si>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</si>
  <si>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</si>
  <si>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</si>
  <si>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</si>
  <si>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</si>
  <si>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</si>
  <si>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</si>
  <si>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</si>
  <si>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</si>
  <si>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</si>
  <si>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</si>
  <si>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</si>
  <si>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</si>
  <si>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</si>
  <si>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</si>
  <si>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</si>
  <si>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</si>
  <si>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</si>
  <si>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</si>
  <si>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</si>
  <si>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</si>
  <si>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2021.</t>
  </si>
  <si>
    <t>Ukupno prihodi i primici za 2021.</t>
  </si>
  <si>
    <t>Rashodi poslovanja</t>
  </si>
  <si>
    <t>Oznaka                           rač. iz                                      računskog                                         plana</t>
  </si>
  <si>
    <t>091 - Predškolski odgoj i obrazovanje</t>
  </si>
  <si>
    <t>FINANCIJSKI PLAN  
za 2021.</t>
  </si>
  <si>
    <t xml:space="preserve"> PLAN ZA 2021.</t>
  </si>
  <si>
    <t xml:space="preserve">FINANCIJSKI PLAN DJEČJEG VRTIĆA JUREK GORNJA STUBICA ZA 2021.GODINU                                                                                                                                               </t>
  </si>
  <si>
    <t>DJEČJI VRTIĆ JUREK GORNJA STUBICA</t>
  </si>
  <si>
    <t>PROGRAM: REDOVAN RAD DJEČJEG VRTIĆA</t>
  </si>
  <si>
    <t>A101900 AKTIVNOST: Redovan rad vrtića</t>
  </si>
  <si>
    <t>PRORAČUNSKI KORISNIK: Dječji vrtić Jurek</t>
  </si>
  <si>
    <t>Plaće za redovan rad</t>
  </si>
  <si>
    <t>Topli obrok</t>
  </si>
  <si>
    <t>Usluge telefona, pošte i prijevoza</t>
  </si>
  <si>
    <t>Komunalne usluge</t>
  </si>
  <si>
    <t>Zdravstvene i veterinarske usluge</t>
  </si>
  <si>
    <t>Ostali nespomenuti rashodi poslovanja</t>
  </si>
  <si>
    <t>Materijal i sirovine</t>
  </si>
  <si>
    <t>Službena, radna i zaštitna odjeća i obuća</t>
  </si>
  <si>
    <t>Uredski materijal i ostali materijalni rashodi</t>
  </si>
  <si>
    <t>Naknade za prijevoz, za rad na terenu i odvojen život</t>
  </si>
  <si>
    <t>Stručno usavršavanje zaposlenika</t>
  </si>
  <si>
    <t>Intelektualne i osobne usluge</t>
  </si>
  <si>
    <t>Doprinosi za obvezno zdravstveno osiguranje</t>
  </si>
  <si>
    <t>Darovi</t>
  </si>
  <si>
    <t>Naknade za bolest, invalidnost i smrtni slučaj</t>
  </si>
  <si>
    <t>Materijal i dijelovi za tekuće i investicijsko održavanje</t>
  </si>
  <si>
    <t>Doprinosi za mirovinsko osiguranje</t>
  </si>
  <si>
    <t>KLASA:</t>
  </si>
  <si>
    <t>URBROJ:</t>
  </si>
  <si>
    <t>2113-60-02-21-1</t>
  </si>
  <si>
    <t>400-02/21-01/1</t>
  </si>
  <si>
    <t>Ravnateljica:</t>
  </si>
  <si>
    <t>Božica Hrestak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</si>
</sst>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0.000"/>
    <numFmt numFmtId="180" formatCode="0.000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48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5" fillId="35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66" fillId="0" borderId="19" xfId="0" applyNumberFormat="1" applyFont="1" applyFill="1" applyBorder="1" applyAlignment="1" applyProtection="1">
      <alignment horizontal="left"/>
      <protection/>
    </xf>
    <xf numFmtId="2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2" fontId="25" fillId="0" borderId="19" xfId="0" applyNumberFormat="1" applyFont="1" applyFill="1" applyBorder="1" applyAlignment="1" applyProtection="1">
      <alignment/>
      <protection/>
    </xf>
    <xf numFmtId="0" fontId="25" fillId="0" borderId="50" xfId="0" applyNumberFormat="1" applyFont="1" applyFill="1" applyBorder="1" applyAlignment="1" applyProtection="1">
      <alignment horizontal="center"/>
      <protection/>
    </xf>
    <xf numFmtId="0" fontId="25" fillId="0" borderId="50" xfId="0" applyNumberFormat="1" applyFont="1" applyFill="1" applyBorder="1" applyAlignment="1" applyProtection="1">
      <alignment wrapText="1"/>
      <protection/>
    </xf>
    <xf numFmtId="2" fontId="25" fillId="0" borderId="50" xfId="0" applyNumberFormat="1" applyFont="1" applyFill="1" applyBorder="1" applyAlignment="1" applyProtection="1">
      <alignment/>
      <protection/>
    </xf>
    <xf numFmtId="0" fontId="25" fillId="0" borderId="5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32"/>
  <sheetViews>
    <sheetView view="pageBreakPreview"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6" customWidth="1"/>
    <col min="5" max="5" width="44.7109375" style="3" customWidth="1"/>
    <col min="6" max="6" width="15.8515625" style="3" bestFit="1" customWidth="1"/>
    <col min="7" max="7" width="11.421875" style="3" customWidth="1"/>
    <col min="8" max="8" width="16.28125" style="3" bestFit="1" customWidth="1"/>
    <col min="9" max="9" width="21.7109375" style="3" bestFit="1" customWidth="1"/>
    <col min="10" max="16384" width="11.421875" style="3" customWidth="1"/>
  </cols>
  <sheetData>
    <row r="2" spans="1:6" ht="15">
      <c r="A2" s="126"/>
      <c r="B2" s="126"/>
      <c r="C2" s="126"/>
      <c r="D2" s="126"/>
      <c r="E2" s="126"/>
      <c r="F2" s="126"/>
    </row>
    <row r="3" spans="1:6" ht="48" customHeight="1">
      <c r="A3" s="127" t="s">
        <v>41</v>
      </c>
      <c r="B3" s="127"/>
      <c r="C3" s="127"/>
      <c r="D3" s="127"/>
      <c r="E3" s="127"/>
      <c r="F3" s="127"/>
    </row>
    <row r="4" spans="1:6" s="46" customFormat="1" ht="26.25" customHeight="1">
      <c r="A4" s="127" t="s">
        <v>28</v>
      </c>
      <c r="B4" s="127"/>
      <c r="C4" s="127"/>
      <c r="D4" s="127"/>
      <c r="E4" s="127"/>
      <c r="F4" s="127"/>
    </row>
    <row r="5" spans="1:5" ht="15.75" customHeight="1">
      <c r="A5" s="47"/>
      <c r="B5" s="48"/>
      <c r="C5" s="48"/>
      <c r="D5" s="48"/>
      <c r="E5" s="48"/>
    </row>
    <row r="6" spans="1:7" ht="27.75" customHeight="1">
      <c r="A6" s="49"/>
      <c r="B6" s="50"/>
      <c r="C6" s="50"/>
      <c r="D6" s="51"/>
      <c r="E6" s="52"/>
      <c r="F6" s="53" t="s">
        <v>39</v>
      </c>
      <c r="G6" s="54"/>
    </row>
    <row r="7" spans="1:7" ht="27.75" customHeight="1">
      <c r="A7" s="128" t="s">
        <v>29</v>
      </c>
      <c r="B7" s="125"/>
      <c r="C7" s="125"/>
      <c r="D7" s="125"/>
      <c r="E7" s="129"/>
      <c r="F7" s="64">
        <v>858255</v>
      </c>
      <c r="G7" s="62"/>
    </row>
    <row r="8" spans="1:6" ht="22.5" customHeight="1">
      <c r="A8" s="130" t="s">
        <v>0</v>
      </c>
      <c r="B8" s="120"/>
      <c r="C8" s="120"/>
      <c r="D8" s="120"/>
      <c r="E8" s="123"/>
      <c r="F8" s="67">
        <v>858255</v>
      </c>
    </row>
    <row r="9" spans="1:6" ht="22.5" customHeight="1">
      <c r="A9" s="131" t="s">
        <v>31</v>
      </c>
      <c r="B9" s="123"/>
      <c r="C9" s="123"/>
      <c r="D9" s="123"/>
      <c r="E9" s="123"/>
      <c r="F9" s="67"/>
    </row>
    <row r="10" spans="1:6" ht="22.5" customHeight="1">
      <c r="A10" s="63" t="s">
        <v>30</v>
      </c>
      <c r="B10" s="66"/>
      <c r="C10" s="66"/>
      <c r="D10" s="66"/>
      <c r="E10" s="66"/>
      <c r="F10" s="64">
        <v>557155</v>
      </c>
    </row>
    <row r="11" spans="1:8" ht="22.5" customHeight="1">
      <c r="A11" s="119" t="s">
        <v>1</v>
      </c>
      <c r="B11" s="120"/>
      <c r="C11" s="120"/>
      <c r="D11" s="120"/>
      <c r="E11" s="121"/>
      <c r="F11" s="67">
        <v>557155</v>
      </c>
      <c r="G11" s="36"/>
      <c r="H11" s="36"/>
    </row>
    <row r="12" spans="1:8" ht="22.5" customHeight="1">
      <c r="A12" s="122" t="s">
        <v>33</v>
      </c>
      <c r="B12" s="123"/>
      <c r="C12" s="123"/>
      <c r="D12" s="123"/>
      <c r="E12" s="123"/>
      <c r="F12" s="55"/>
      <c r="G12" s="36"/>
      <c r="H12" s="36"/>
    </row>
    <row r="13" spans="1:8" ht="22.5" customHeight="1">
      <c r="A13" s="124" t="s">
        <v>2</v>
      </c>
      <c r="B13" s="125"/>
      <c r="C13" s="125"/>
      <c r="D13" s="125"/>
      <c r="E13" s="125"/>
      <c r="F13" s="65">
        <f>+F7-F10</f>
        <v>301100</v>
      </c>
      <c r="H13" s="36"/>
    </row>
    <row r="14" ht="12.75">
      <c r="E14" s="68"/>
    </row>
    <row r="18" ht="12.75">
      <c r="F18" s="36"/>
    </row>
    <row r="19" ht="12.75">
      <c r="F19" s="36"/>
    </row>
    <row r="20" spans="5:6" ht="12.75">
      <c r="E20" s="69"/>
      <c r="F20" s="38"/>
    </row>
    <row r="21" spans="5:6" ht="12.75">
      <c r="E21" s="69"/>
      <c r="F21" s="36"/>
    </row>
    <row r="22" spans="5:6" ht="12.75">
      <c r="E22" s="69"/>
      <c r="F22" s="36"/>
    </row>
    <row r="23" spans="5:6" ht="12.75">
      <c r="E23" s="69"/>
      <c r="F23" s="36"/>
    </row>
    <row r="24" spans="5:6" ht="12.75">
      <c r="E24" s="69"/>
      <c r="F24" s="36"/>
    </row>
    <row r="25" ht="12.75">
      <c r="E25" s="69"/>
    </row>
    <row r="30" ht="12.75">
      <c r="F30" s="36"/>
    </row>
    <row r="31" ht="12.75">
      <c r="F31" s="36"/>
    </row>
    <row r="32" ht="12.75">
      <c r="F32" s="36"/>
    </row>
  </sheetData>
  <sheetProtection/>
  <mergeCells count="9">
    <mergeCell ref="A11:E11"/>
    <mergeCell ref="A12:E12"/>
    <mergeCell ref="A13:E13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7" t="s">
        <v>3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8"/>
      <c r="H2" s="9" t="s">
        <v>4</v>
      </c>
    </row>
    <row r="3" spans="1:8" s="1" customFormat="1" ht="26.25" customHeight="1" thickBot="1">
      <c r="A3" s="60" t="s">
        <v>5</v>
      </c>
      <c r="B3" s="137" t="s">
        <v>34</v>
      </c>
      <c r="C3" s="138"/>
      <c r="D3" s="138"/>
      <c r="E3" s="138"/>
      <c r="F3" s="138"/>
      <c r="G3" s="138"/>
      <c r="H3" s="139"/>
    </row>
    <row r="4" spans="1:8" s="1" customFormat="1" ht="90" thickBot="1">
      <c r="A4" s="61" t="s">
        <v>37</v>
      </c>
      <c r="B4" s="71" t="s">
        <v>6</v>
      </c>
      <c r="C4" s="72" t="s">
        <v>7</v>
      </c>
      <c r="D4" s="72" t="s">
        <v>8</v>
      </c>
      <c r="E4" s="72" t="s">
        <v>9</v>
      </c>
      <c r="F4" s="72" t="s">
        <v>10</v>
      </c>
      <c r="G4" s="72" t="s">
        <v>32</v>
      </c>
      <c r="H4" s="73" t="s">
        <v>12</v>
      </c>
    </row>
    <row r="5" spans="1:8" s="1" customFormat="1" ht="12.75" customHeight="1">
      <c r="A5" s="76">
        <v>636</v>
      </c>
      <c r="B5" s="77"/>
      <c r="C5" s="78"/>
      <c r="D5" s="79"/>
      <c r="E5" s="80"/>
      <c r="F5" s="80"/>
      <c r="G5" s="81"/>
      <c r="H5" s="82"/>
    </row>
    <row r="6" spans="1:8" s="1" customFormat="1" ht="12.75">
      <c r="A6" s="83">
        <v>641</v>
      </c>
      <c r="B6" s="84"/>
      <c r="C6" s="85"/>
      <c r="D6" s="85"/>
      <c r="E6" s="85"/>
      <c r="F6" s="85"/>
      <c r="G6" s="86"/>
      <c r="H6" s="87"/>
    </row>
    <row r="7" spans="1:8" s="1" customFormat="1" ht="12.75">
      <c r="A7" s="83">
        <v>652</v>
      </c>
      <c r="B7" s="84">
        <v>441455</v>
      </c>
      <c r="C7" s="85"/>
      <c r="D7" s="85">
        <v>216800</v>
      </c>
      <c r="E7" s="85"/>
      <c r="F7" s="85"/>
      <c r="G7" s="86"/>
      <c r="H7" s="87"/>
    </row>
    <row r="8" spans="1:8" s="1" customFormat="1" ht="12.75">
      <c r="A8" s="83">
        <v>663</v>
      </c>
      <c r="B8" s="84"/>
      <c r="C8" s="85"/>
      <c r="D8" s="85"/>
      <c r="E8" s="85"/>
      <c r="F8" s="85"/>
      <c r="G8" s="86"/>
      <c r="H8" s="87"/>
    </row>
    <row r="9" spans="1:8" s="1" customFormat="1" ht="12.75">
      <c r="A9" s="83">
        <v>671</v>
      </c>
      <c r="B9" s="84">
        <v>200000</v>
      </c>
      <c r="C9" s="85"/>
      <c r="D9" s="85"/>
      <c r="E9" s="85"/>
      <c r="F9" s="85"/>
      <c r="G9" s="86"/>
      <c r="H9" s="87"/>
    </row>
    <row r="10" spans="1:8" s="1" customFormat="1" ht="12.75">
      <c r="A10" s="83"/>
      <c r="B10" s="84"/>
      <c r="C10" s="85"/>
      <c r="D10" s="85"/>
      <c r="E10" s="85"/>
      <c r="F10" s="85"/>
      <c r="G10" s="86"/>
      <c r="H10" s="87"/>
    </row>
    <row r="11" spans="1:8" s="1" customFormat="1" ht="12.75">
      <c r="A11" s="83"/>
      <c r="C11" s="85"/>
      <c r="D11" s="85"/>
      <c r="E11" s="85"/>
      <c r="F11" s="85"/>
      <c r="G11" s="86"/>
      <c r="H11" s="87"/>
    </row>
    <row r="12" spans="1:8" s="1" customFormat="1" ht="12.75">
      <c r="A12" s="83"/>
      <c r="B12" s="84"/>
      <c r="C12" s="85"/>
      <c r="D12" s="85"/>
      <c r="E12" s="85"/>
      <c r="F12" s="85"/>
      <c r="G12" s="86"/>
      <c r="H12" s="87"/>
    </row>
    <row r="13" spans="1:8" s="1" customFormat="1" ht="12.75">
      <c r="A13" s="96"/>
      <c r="B13" s="97"/>
      <c r="C13" s="98"/>
      <c r="D13" s="98"/>
      <c r="E13" s="98"/>
      <c r="F13" s="98"/>
      <c r="G13" s="99"/>
      <c r="H13" s="100"/>
    </row>
    <row r="14" spans="1:8" s="1" customFormat="1" ht="12.75">
      <c r="A14" s="96"/>
      <c r="B14" s="97"/>
      <c r="C14" s="98"/>
      <c r="D14" s="98"/>
      <c r="E14" s="98"/>
      <c r="F14" s="98"/>
      <c r="G14" s="99"/>
      <c r="H14" s="100"/>
    </row>
    <row r="15" spans="1:8" s="1" customFormat="1" ht="13.5" thickBot="1">
      <c r="A15" s="88"/>
      <c r="B15" s="89"/>
      <c r="C15" s="90"/>
      <c r="D15" s="90"/>
      <c r="E15" s="90"/>
      <c r="F15" s="90"/>
      <c r="G15" s="91"/>
      <c r="H15" s="92"/>
    </row>
    <row r="16" spans="1:8" s="1" customFormat="1" ht="30" customHeight="1" thickBot="1">
      <c r="A16" s="10" t="s">
        <v>13</v>
      </c>
      <c r="B16" s="93">
        <f>B7+B9</f>
        <v>641455</v>
      </c>
      <c r="C16" s="94">
        <f>+C6</f>
        <v>0</v>
      </c>
      <c r="D16" s="94">
        <f>D7</f>
        <v>216800</v>
      </c>
      <c r="E16" s="94">
        <f>E5</f>
        <v>0</v>
      </c>
      <c r="F16" s="94">
        <f>F8</f>
        <v>0</v>
      </c>
      <c r="G16" s="94">
        <v>0</v>
      </c>
      <c r="H16" s="95">
        <v>0</v>
      </c>
    </row>
    <row r="17" spans="1:8" s="1" customFormat="1" ht="28.5" customHeight="1" thickBot="1">
      <c r="A17" s="10" t="s">
        <v>35</v>
      </c>
      <c r="B17" s="132">
        <f>B16+C16+D16+E16+F16+G16+H16</f>
        <v>858255</v>
      </c>
      <c r="C17" s="133"/>
      <c r="D17" s="133"/>
      <c r="E17" s="133"/>
      <c r="F17" s="133"/>
      <c r="G17" s="133"/>
      <c r="H17" s="134"/>
    </row>
    <row r="18" spans="3:5" ht="13.5" customHeight="1">
      <c r="C18" s="14"/>
      <c r="D18" s="12"/>
      <c r="E18" s="17"/>
    </row>
    <row r="19" spans="4:5" ht="13.5" customHeight="1">
      <c r="D19" s="12"/>
      <c r="E19" s="13"/>
    </row>
    <row r="20" spans="4:5" ht="13.5" customHeight="1">
      <c r="D20" s="12"/>
      <c r="E20" s="21"/>
    </row>
    <row r="21" spans="4:5" ht="13.5" customHeight="1">
      <c r="D21" s="12"/>
      <c r="E21" s="13"/>
    </row>
    <row r="22" spans="4:5" ht="22.5" customHeight="1">
      <c r="D22" s="12"/>
      <c r="E22" s="23"/>
    </row>
    <row r="23" spans="4:5" ht="13.5" customHeight="1">
      <c r="D23" s="18"/>
      <c r="E23" s="19"/>
    </row>
    <row r="24" spans="2:5" ht="13.5" customHeight="1">
      <c r="B24" s="14"/>
      <c r="D24" s="18"/>
      <c r="E24" s="24"/>
    </row>
    <row r="25" spans="3:5" ht="13.5" customHeight="1">
      <c r="C25" s="14"/>
      <c r="D25" s="18"/>
      <c r="E25" s="25"/>
    </row>
    <row r="26" spans="3:5" ht="13.5" customHeight="1">
      <c r="C26" s="14"/>
      <c r="D26" s="20"/>
      <c r="E26" s="17"/>
    </row>
    <row r="27" spans="4:5" ht="13.5" customHeight="1">
      <c r="D27" s="12"/>
      <c r="E27" s="13"/>
    </row>
    <row r="28" spans="2:5" ht="13.5" customHeight="1">
      <c r="B28" s="14"/>
      <c r="D28" s="12"/>
      <c r="E28" s="15"/>
    </row>
    <row r="29" spans="3:5" ht="13.5" customHeight="1">
      <c r="C29" s="14"/>
      <c r="D29" s="12"/>
      <c r="E29" s="24"/>
    </row>
    <row r="30" spans="3:5" ht="13.5" customHeight="1">
      <c r="C30" s="14"/>
      <c r="D30" s="20"/>
      <c r="E30" s="17"/>
    </row>
    <row r="31" spans="4:5" ht="13.5" customHeight="1">
      <c r="D31" s="18"/>
      <c r="E31" s="13"/>
    </row>
    <row r="32" spans="3:5" ht="13.5" customHeight="1">
      <c r="C32" s="14"/>
      <c r="D32" s="18"/>
      <c r="E32" s="24"/>
    </row>
    <row r="33" spans="4:5" ht="22.5" customHeight="1">
      <c r="D33" s="20"/>
      <c r="E33" s="23"/>
    </row>
    <row r="34" spans="4:5" ht="13.5" customHeight="1">
      <c r="D34" s="12"/>
      <c r="E34" s="13"/>
    </row>
    <row r="35" spans="4:5" ht="13.5" customHeight="1">
      <c r="D35" s="20"/>
      <c r="E35" s="17"/>
    </row>
    <row r="36" spans="4:5" ht="13.5" customHeight="1">
      <c r="D36" s="12"/>
      <c r="E36" s="13"/>
    </row>
    <row r="37" spans="4:5" ht="13.5" customHeight="1">
      <c r="D37" s="12"/>
      <c r="E37" s="13"/>
    </row>
    <row r="38" spans="1:5" ht="13.5" customHeight="1">
      <c r="A38" s="14"/>
      <c r="D38" s="26"/>
      <c r="E38" s="24"/>
    </row>
    <row r="39" spans="2:5" ht="13.5" customHeight="1">
      <c r="B39" s="14"/>
      <c r="C39" s="14"/>
      <c r="D39" s="27"/>
      <c r="E39" s="24"/>
    </row>
    <row r="40" spans="2:5" ht="13.5" customHeight="1">
      <c r="B40" s="14"/>
      <c r="C40" s="14"/>
      <c r="D40" s="27"/>
      <c r="E40" s="15"/>
    </row>
    <row r="41" spans="2:5" ht="13.5" customHeight="1">
      <c r="B41" s="14"/>
      <c r="C41" s="14"/>
      <c r="D41" s="20"/>
      <c r="E41" s="21"/>
    </row>
    <row r="42" spans="4:5" ht="12.75">
      <c r="D42" s="12"/>
      <c r="E42" s="13"/>
    </row>
    <row r="43" spans="2:5" ht="12.75">
      <c r="B43" s="14"/>
      <c r="D43" s="12"/>
      <c r="E43" s="24"/>
    </row>
    <row r="44" spans="3:5" ht="12.75">
      <c r="C44" s="14"/>
      <c r="D44" s="12"/>
      <c r="E44" s="15"/>
    </row>
    <row r="45" spans="3:5" ht="12.75">
      <c r="C45" s="14"/>
      <c r="D45" s="20"/>
      <c r="E45" s="17"/>
    </row>
    <row r="46" spans="4:5" ht="12.75">
      <c r="D46" s="12"/>
      <c r="E46" s="13"/>
    </row>
    <row r="47" spans="4:5" ht="12.75">
      <c r="D47" s="12"/>
      <c r="E47" s="13"/>
    </row>
    <row r="48" spans="4:5" ht="12.75">
      <c r="D48" s="28"/>
      <c r="E48" s="29"/>
    </row>
    <row r="49" spans="4:5" ht="12.75">
      <c r="D49" s="12"/>
      <c r="E49" s="13"/>
    </row>
    <row r="50" spans="4:5" ht="12.75">
      <c r="D50" s="12"/>
      <c r="E50" s="13"/>
    </row>
    <row r="51" spans="4:5" ht="12.75">
      <c r="D51" s="12"/>
      <c r="E51" s="13"/>
    </row>
    <row r="52" spans="4:5" ht="12.75">
      <c r="D52" s="20"/>
      <c r="E52" s="17"/>
    </row>
    <row r="53" spans="4:5" ht="12.75">
      <c r="D53" s="12"/>
      <c r="E53" s="13"/>
    </row>
    <row r="54" spans="4:5" ht="12.75">
      <c r="D54" s="20"/>
      <c r="E54" s="17"/>
    </row>
    <row r="55" spans="4:5" ht="12.75">
      <c r="D55" s="12"/>
      <c r="E55" s="13"/>
    </row>
    <row r="56" spans="4:5" ht="12.75">
      <c r="D56" s="12"/>
      <c r="E56" s="13"/>
    </row>
    <row r="57" spans="4:5" ht="12.75">
      <c r="D57" s="12"/>
      <c r="E57" s="13"/>
    </row>
    <row r="58" spans="4:5" ht="12.75">
      <c r="D58" s="12"/>
      <c r="E58" s="13"/>
    </row>
    <row r="59" spans="1:5" ht="28.5" customHeight="1">
      <c r="A59" s="30"/>
      <c r="B59" s="30"/>
      <c r="C59" s="30"/>
      <c r="D59" s="31"/>
      <c r="E59" s="32"/>
    </row>
    <row r="60" spans="3:5" ht="12.75">
      <c r="C60" s="14"/>
      <c r="D60" s="12"/>
      <c r="E60" s="15"/>
    </row>
    <row r="61" spans="4:5" ht="12.75">
      <c r="D61" s="33"/>
      <c r="E61" s="34"/>
    </row>
    <row r="62" spans="4:5" ht="12.75">
      <c r="D62" s="12"/>
      <c r="E62" s="13"/>
    </row>
    <row r="63" spans="4:5" ht="12.75">
      <c r="D63" s="28"/>
      <c r="E63" s="29"/>
    </row>
    <row r="64" spans="4:5" ht="12.75">
      <c r="D64" s="28"/>
      <c r="E64" s="29"/>
    </row>
    <row r="65" spans="4:5" ht="12.75">
      <c r="D65" s="12"/>
      <c r="E65" s="13"/>
    </row>
    <row r="66" spans="4:5" ht="12.75">
      <c r="D66" s="20"/>
      <c r="E66" s="17"/>
    </row>
    <row r="67" spans="4:5" ht="12.75">
      <c r="D67" s="12"/>
      <c r="E67" s="13"/>
    </row>
    <row r="68" spans="4:5" ht="12.75">
      <c r="D68" s="12"/>
      <c r="E68" s="13"/>
    </row>
    <row r="69" spans="4:5" ht="12.75">
      <c r="D69" s="20"/>
      <c r="E69" s="17"/>
    </row>
    <row r="70" spans="4:5" ht="12.75">
      <c r="D70" s="12"/>
      <c r="E70" s="13"/>
    </row>
    <row r="71" spans="4:5" ht="12.75">
      <c r="D71" s="28"/>
      <c r="E71" s="29"/>
    </row>
    <row r="72" spans="4:5" ht="12.75">
      <c r="D72" s="20"/>
      <c r="E72" s="34"/>
    </row>
    <row r="73" spans="4:5" ht="12.75">
      <c r="D73" s="18"/>
      <c r="E73" s="29"/>
    </row>
    <row r="74" spans="4:5" ht="12.75">
      <c r="D74" s="20"/>
      <c r="E74" s="17"/>
    </row>
    <row r="75" spans="4:5" ht="12.75">
      <c r="D75" s="12"/>
      <c r="E75" s="13"/>
    </row>
    <row r="76" spans="3:5" ht="12.75">
      <c r="C76" s="14"/>
      <c r="D76" s="12"/>
      <c r="E76" s="15"/>
    </row>
    <row r="77" spans="4:5" ht="12.75">
      <c r="D77" s="18"/>
      <c r="E77" s="17"/>
    </row>
    <row r="78" spans="4:5" ht="12.75">
      <c r="D78" s="18"/>
      <c r="E78" s="29"/>
    </row>
    <row r="79" spans="3:5" ht="12.75">
      <c r="C79" s="14"/>
      <c r="D79" s="18"/>
      <c r="E79" s="35"/>
    </row>
    <row r="80" spans="3:5" ht="12.75">
      <c r="C80" s="14"/>
      <c r="D80" s="20"/>
      <c r="E80" s="21"/>
    </row>
    <row r="81" spans="4:5" ht="12.75">
      <c r="D81" s="12"/>
      <c r="E81" s="13"/>
    </row>
    <row r="82" spans="4:5" ht="12.75">
      <c r="D82" s="33"/>
      <c r="E82" s="36"/>
    </row>
    <row r="83" spans="4:5" ht="11.25" customHeight="1">
      <c r="D83" s="28"/>
      <c r="E83" s="29"/>
    </row>
    <row r="84" spans="2:5" ht="24" customHeight="1">
      <c r="B84" s="14"/>
      <c r="D84" s="28"/>
      <c r="E84" s="37"/>
    </row>
    <row r="85" spans="3:5" ht="15" customHeight="1">
      <c r="C85" s="14"/>
      <c r="D85" s="28"/>
      <c r="E85" s="37"/>
    </row>
    <row r="86" spans="4:5" ht="11.25" customHeight="1">
      <c r="D86" s="33"/>
      <c r="E86" s="34"/>
    </row>
    <row r="87" spans="4:5" ht="12.75">
      <c r="D87" s="28"/>
      <c r="E87" s="29"/>
    </row>
    <row r="88" spans="2:5" ht="13.5" customHeight="1">
      <c r="B88" s="14"/>
      <c r="D88" s="28"/>
      <c r="E88" s="38"/>
    </row>
    <row r="89" spans="3:5" ht="12.75" customHeight="1">
      <c r="C89" s="14"/>
      <c r="D89" s="28"/>
      <c r="E89" s="15"/>
    </row>
    <row r="90" spans="3:5" ht="12.75" customHeight="1">
      <c r="C90" s="14"/>
      <c r="D90" s="20"/>
      <c r="E90" s="21"/>
    </row>
    <row r="91" spans="4:5" ht="12.75">
      <c r="D91" s="12"/>
      <c r="E91" s="13"/>
    </row>
    <row r="92" spans="3:5" ht="12.75">
      <c r="C92" s="14"/>
      <c r="D92" s="12"/>
      <c r="E92" s="35"/>
    </row>
    <row r="93" spans="4:5" ht="12.75">
      <c r="D93" s="33"/>
      <c r="E93" s="34"/>
    </row>
    <row r="94" spans="4:5" ht="12.75">
      <c r="D94" s="28"/>
      <c r="E94" s="29"/>
    </row>
    <row r="95" spans="4:5" ht="12.75">
      <c r="D95" s="12"/>
      <c r="E95" s="13"/>
    </row>
    <row r="96" spans="1:5" ht="19.5" customHeight="1">
      <c r="A96" s="39"/>
      <c r="B96" s="6"/>
      <c r="C96" s="6"/>
      <c r="D96" s="6"/>
      <c r="E96" s="24"/>
    </row>
    <row r="97" spans="1:5" ht="15" customHeight="1">
      <c r="A97" s="14"/>
      <c r="D97" s="26"/>
      <c r="E97" s="24"/>
    </row>
    <row r="98" spans="1:5" ht="12.75">
      <c r="A98" s="14"/>
      <c r="B98" s="14"/>
      <c r="D98" s="26"/>
      <c r="E98" s="15"/>
    </row>
    <row r="99" spans="3:5" ht="12.75">
      <c r="C99" s="14"/>
      <c r="D99" s="12"/>
      <c r="E99" s="24"/>
    </row>
    <row r="100" spans="4:5" ht="12.75">
      <c r="D100" s="16"/>
      <c r="E100" s="17"/>
    </row>
    <row r="101" spans="2:5" ht="12.75">
      <c r="B101" s="14"/>
      <c r="D101" s="12"/>
      <c r="E101" s="15"/>
    </row>
    <row r="102" spans="3:5" ht="12.75">
      <c r="C102" s="14"/>
      <c r="D102" s="12"/>
      <c r="E102" s="15"/>
    </row>
    <row r="103" spans="4:5" ht="12.75">
      <c r="D103" s="20"/>
      <c r="E103" s="21"/>
    </row>
    <row r="104" spans="3:5" ht="22.5" customHeight="1">
      <c r="C104" s="14"/>
      <c r="D104" s="12"/>
      <c r="E104" s="22"/>
    </row>
    <row r="105" spans="4:5" ht="12.75">
      <c r="D105" s="12"/>
      <c r="E105" s="21"/>
    </row>
    <row r="106" spans="2:5" ht="12.75">
      <c r="B106" s="14"/>
      <c r="D106" s="18"/>
      <c r="E106" s="24"/>
    </row>
    <row r="107" spans="3:5" ht="12.75">
      <c r="C107" s="14"/>
      <c r="D107" s="18"/>
      <c r="E107" s="25"/>
    </row>
    <row r="108" spans="4:5" ht="12.75">
      <c r="D108" s="20"/>
      <c r="E108" s="17"/>
    </row>
    <row r="109" spans="1:5" ht="13.5" customHeight="1">
      <c r="A109" s="14"/>
      <c r="D109" s="26"/>
      <c r="E109" s="24"/>
    </row>
    <row r="110" spans="2:5" ht="13.5" customHeight="1">
      <c r="B110" s="14"/>
      <c r="D110" s="12"/>
      <c r="E110" s="24"/>
    </row>
    <row r="111" spans="3:5" ht="13.5" customHeight="1">
      <c r="C111" s="14"/>
      <c r="D111" s="12"/>
      <c r="E111" s="15"/>
    </row>
    <row r="112" spans="3:5" ht="12.75">
      <c r="C112" s="14"/>
      <c r="D112" s="20"/>
      <c r="E112" s="17"/>
    </row>
    <row r="113" spans="3:5" ht="12.75">
      <c r="C113" s="14"/>
      <c r="D113" s="12"/>
      <c r="E113" s="15"/>
    </row>
    <row r="114" spans="4:5" ht="12.75">
      <c r="D114" s="33"/>
      <c r="E114" s="34"/>
    </row>
    <row r="115" spans="3:5" ht="12.75">
      <c r="C115" s="14"/>
      <c r="D115" s="18"/>
      <c r="E115" s="35"/>
    </row>
    <row r="116" spans="3:5" ht="12.75">
      <c r="C116" s="14"/>
      <c r="D116" s="20"/>
      <c r="E116" s="21"/>
    </row>
    <row r="117" spans="4:5" ht="12.75">
      <c r="D117" s="33"/>
      <c r="E117" s="40"/>
    </row>
    <row r="118" spans="2:5" ht="12.75">
      <c r="B118" s="14"/>
      <c r="D118" s="28"/>
      <c r="E118" s="38"/>
    </row>
    <row r="119" spans="3:5" ht="12.75">
      <c r="C119" s="14"/>
      <c r="D119" s="28"/>
      <c r="E119" s="15"/>
    </row>
    <row r="120" spans="3:5" ht="12.75">
      <c r="C120" s="14"/>
      <c r="D120" s="20"/>
      <c r="E120" s="21"/>
    </row>
    <row r="121" spans="3:5" ht="12.75">
      <c r="C121" s="14"/>
      <c r="D121" s="20"/>
      <c r="E121" s="21"/>
    </row>
    <row r="122" spans="4:5" ht="12.75">
      <c r="D122" s="12"/>
      <c r="E122" s="13"/>
    </row>
    <row r="123" spans="1:5" s="41" customFormat="1" ht="18" customHeight="1">
      <c r="A123" s="135"/>
      <c r="B123" s="136"/>
      <c r="C123" s="136"/>
      <c r="D123" s="136"/>
      <c r="E123" s="136"/>
    </row>
    <row r="124" spans="1:5" ht="28.5" customHeight="1">
      <c r="A124" s="30"/>
      <c r="B124" s="30"/>
      <c r="C124" s="30"/>
      <c r="D124" s="31"/>
      <c r="E124" s="32"/>
    </row>
    <row r="126" spans="1:5" ht="15.75">
      <c r="A126" s="43"/>
      <c r="B126" s="14"/>
      <c r="C126" s="14"/>
      <c r="D126" s="44"/>
      <c r="E126" s="5"/>
    </row>
    <row r="127" spans="1:5" ht="12.75">
      <c r="A127" s="14"/>
      <c r="B127" s="14"/>
      <c r="C127" s="14"/>
      <c r="D127" s="44"/>
      <c r="E127" s="5"/>
    </row>
    <row r="128" spans="1:5" ht="17.25" customHeight="1">
      <c r="A128" s="14"/>
      <c r="B128" s="14"/>
      <c r="C128" s="14"/>
      <c r="D128" s="44"/>
      <c r="E128" s="5"/>
    </row>
    <row r="129" spans="1:5" ht="13.5" customHeight="1">
      <c r="A129" s="14"/>
      <c r="B129" s="14"/>
      <c r="C129" s="14"/>
      <c r="D129" s="44"/>
      <c r="E129" s="5"/>
    </row>
    <row r="130" spans="1:5" ht="12.75">
      <c r="A130" s="14"/>
      <c r="B130" s="14"/>
      <c r="C130" s="14"/>
      <c r="D130" s="44"/>
      <c r="E130" s="5"/>
    </row>
    <row r="131" spans="1:3" ht="12.75">
      <c r="A131" s="14"/>
      <c r="B131" s="14"/>
      <c r="C131" s="14"/>
    </row>
    <row r="132" spans="1:5" ht="12.75">
      <c r="A132" s="14"/>
      <c r="B132" s="14"/>
      <c r="C132" s="14"/>
      <c r="D132" s="44"/>
      <c r="E132" s="5"/>
    </row>
    <row r="133" spans="1:5" ht="12.75">
      <c r="A133" s="14"/>
      <c r="B133" s="14"/>
      <c r="C133" s="14"/>
      <c r="D133" s="44"/>
      <c r="E133" s="45"/>
    </row>
    <row r="134" spans="1:5" ht="12.75">
      <c r="A134" s="14"/>
      <c r="B134" s="14"/>
      <c r="C134" s="14"/>
      <c r="D134" s="44"/>
      <c r="E134" s="5"/>
    </row>
    <row r="135" spans="1:5" ht="22.5" customHeight="1">
      <c r="A135" s="14"/>
      <c r="B135" s="14"/>
      <c r="C135" s="14"/>
      <c r="D135" s="44"/>
      <c r="E135" s="22"/>
    </row>
    <row r="136" spans="4:5" ht="22.5" customHeight="1">
      <c r="D136" s="20"/>
      <c r="E136" s="23"/>
    </row>
  </sheetData>
  <sheetProtection/>
  <mergeCells count="4">
    <mergeCell ref="A1:H1"/>
    <mergeCell ref="B17:H17"/>
    <mergeCell ref="A123:E123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57" max="9" man="1"/>
    <brk id="12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8">
      <selection activeCell="B49" sqref="B49"/>
    </sheetView>
  </sheetViews>
  <sheetFormatPr defaultColWidth="11.421875" defaultRowHeight="12.75"/>
  <cols>
    <col min="1" max="1" width="12.57421875" style="58" customWidth="1"/>
    <col min="2" max="2" width="34.28125" style="59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40" t="s">
        <v>14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2.75" customHeight="1">
      <c r="A2" s="70"/>
      <c r="B2" s="75"/>
      <c r="C2" s="75"/>
      <c r="D2" s="75"/>
      <c r="E2" s="75"/>
      <c r="F2" s="75"/>
      <c r="G2" s="75"/>
      <c r="H2" s="75"/>
      <c r="I2" s="75"/>
      <c r="J2" s="75"/>
    </row>
    <row r="3" spans="1:10" s="5" customFormat="1" ht="89.25">
      <c r="A3" s="4" t="s">
        <v>15</v>
      </c>
      <c r="B3" s="74" t="s">
        <v>16</v>
      </c>
      <c r="C3" s="4" t="s">
        <v>40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17</v>
      </c>
      <c r="I3" s="4" t="s">
        <v>11</v>
      </c>
      <c r="J3" s="4" t="s">
        <v>12</v>
      </c>
    </row>
    <row r="4" spans="1:10" ht="25.5">
      <c r="A4" s="101"/>
      <c r="B4" s="102" t="s">
        <v>42</v>
      </c>
      <c r="C4" s="103"/>
      <c r="D4" s="103"/>
      <c r="E4" s="103"/>
      <c r="F4" s="103"/>
      <c r="G4" s="103"/>
      <c r="H4" s="103"/>
      <c r="I4" s="103"/>
      <c r="J4" s="103"/>
    </row>
    <row r="5" spans="1:10" s="5" customFormat="1" ht="12.75">
      <c r="A5" s="101"/>
      <c r="B5" s="104" t="s">
        <v>38</v>
      </c>
      <c r="C5" s="105"/>
      <c r="D5" s="105"/>
      <c r="E5" s="105"/>
      <c r="F5" s="105"/>
      <c r="G5" s="105"/>
      <c r="H5" s="105"/>
      <c r="I5" s="105"/>
      <c r="J5" s="105"/>
    </row>
    <row r="6" spans="1:10" ht="12.75" customHeight="1">
      <c r="A6" s="101"/>
      <c r="B6" s="106" t="s">
        <v>45</v>
      </c>
      <c r="C6" s="103"/>
      <c r="D6" s="103"/>
      <c r="E6" s="103"/>
      <c r="F6" s="103"/>
      <c r="G6" s="103"/>
      <c r="H6" s="103"/>
      <c r="I6" s="103"/>
      <c r="J6" s="103"/>
    </row>
    <row r="7" spans="1:10" s="5" customFormat="1" ht="25.5">
      <c r="A7" s="107">
        <v>1019</v>
      </c>
      <c r="B7" s="108" t="s">
        <v>43</v>
      </c>
      <c r="C7" s="105"/>
      <c r="D7" s="105"/>
      <c r="E7" s="105"/>
      <c r="F7" s="105"/>
      <c r="G7" s="105"/>
      <c r="H7" s="105"/>
      <c r="I7" s="105"/>
      <c r="J7" s="105"/>
    </row>
    <row r="8" spans="1:10" s="5" customFormat="1" ht="12.75" customHeight="1">
      <c r="A8" s="109" t="s">
        <v>44</v>
      </c>
      <c r="B8" s="108"/>
      <c r="C8" s="105"/>
      <c r="D8" s="105"/>
      <c r="E8" s="105"/>
      <c r="F8" s="105"/>
      <c r="G8" s="105"/>
      <c r="H8" s="105"/>
      <c r="I8" s="105"/>
      <c r="J8" s="105"/>
    </row>
    <row r="9" spans="1:10" s="5" customFormat="1" ht="12.75">
      <c r="A9" s="101">
        <v>3</v>
      </c>
      <c r="B9" s="108" t="s">
        <v>36</v>
      </c>
      <c r="C9" s="110">
        <f>C10+C22+C37</f>
        <v>557155</v>
      </c>
      <c r="D9" s="110">
        <v>287800</v>
      </c>
      <c r="E9" s="105"/>
      <c r="F9" s="110">
        <f>C9-D9</f>
        <v>269355</v>
      </c>
      <c r="G9" s="105"/>
      <c r="H9" s="105"/>
      <c r="I9" s="105"/>
      <c r="J9" s="105"/>
    </row>
    <row r="10" spans="1:10" s="5" customFormat="1" ht="12.75">
      <c r="A10" s="101">
        <v>31</v>
      </c>
      <c r="B10" s="108" t="s">
        <v>18</v>
      </c>
      <c r="C10" s="110">
        <f>C11+C14+C19</f>
        <v>427055</v>
      </c>
      <c r="D10" s="110">
        <v>287800</v>
      </c>
      <c r="E10" s="105"/>
      <c r="F10" s="110">
        <f>C10-D10</f>
        <v>139255</v>
      </c>
      <c r="G10" s="105"/>
      <c r="H10" s="105"/>
      <c r="I10" s="105"/>
      <c r="J10" s="105"/>
    </row>
    <row r="11" spans="1:10" ht="12.75">
      <c r="A11" s="111">
        <v>311</v>
      </c>
      <c r="B11" s="104" t="s">
        <v>19</v>
      </c>
      <c r="C11" s="112">
        <f>C12+C13</f>
        <v>220000</v>
      </c>
      <c r="D11" s="112">
        <v>220000</v>
      </c>
      <c r="E11" s="103"/>
      <c r="F11" s="110">
        <f aca="true" t="shared" si="0" ref="F11:F20">C11-D11</f>
        <v>0</v>
      </c>
      <c r="G11" s="103"/>
      <c r="H11" s="103"/>
      <c r="I11" s="103"/>
      <c r="J11" s="103"/>
    </row>
    <row r="12" spans="1:10" ht="12.75">
      <c r="A12" s="111">
        <v>3111</v>
      </c>
      <c r="B12" s="104" t="s">
        <v>46</v>
      </c>
      <c r="C12" s="112">
        <v>200000</v>
      </c>
      <c r="D12" s="112">
        <v>200000</v>
      </c>
      <c r="E12" s="103"/>
      <c r="F12" s="110">
        <f t="shared" si="0"/>
        <v>0</v>
      </c>
      <c r="G12" s="103"/>
      <c r="H12" s="103"/>
      <c r="I12" s="103"/>
      <c r="J12" s="103"/>
    </row>
    <row r="13" spans="1:10" ht="12.75">
      <c r="A13" s="111">
        <v>3112</v>
      </c>
      <c r="B13" s="104" t="s">
        <v>47</v>
      </c>
      <c r="C13" s="112">
        <v>20000</v>
      </c>
      <c r="D13" s="112">
        <v>20000</v>
      </c>
      <c r="E13" s="103"/>
      <c r="F13" s="110">
        <f t="shared" si="0"/>
        <v>0</v>
      </c>
      <c r="G13" s="103"/>
      <c r="H13" s="103"/>
      <c r="I13" s="103"/>
      <c r="J13" s="103"/>
    </row>
    <row r="14" spans="1:10" ht="12.75">
      <c r="A14" s="101">
        <v>312</v>
      </c>
      <c r="B14" s="108" t="s">
        <v>20</v>
      </c>
      <c r="C14" s="110">
        <f>C15</f>
        <v>126700</v>
      </c>
      <c r="D14" s="103">
        <v>0</v>
      </c>
      <c r="E14" s="103"/>
      <c r="F14" s="110">
        <f t="shared" si="0"/>
        <v>126700</v>
      </c>
      <c r="G14" s="103"/>
      <c r="H14" s="103"/>
      <c r="I14" s="103"/>
      <c r="J14" s="103"/>
    </row>
    <row r="15" spans="1:10" ht="12.75">
      <c r="A15" s="111">
        <v>3121</v>
      </c>
      <c r="B15" s="104" t="s">
        <v>20</v>
      </c>
      <c r="C15" s="112">
        <f>C16+C17+C18</f>
        <v>126700</v>
      </c>
      <c r="D15" s="103">
        <v>0</v>
      </c>
      <c r="E15" s="103"/>
      <c r="F15" s="112">
        <f t="shared" si="0"/>
        <v>126700</v>
      </c>
      <c r="G15" s="103"/>
      <c r="H15" s="103"/>
      <c r="I15" s="103"/>
      <c r="J15" s="103"/>
    </row>
    <row r="16" spans="1:10" ht="12.75">
      <c r="A16" s="111">
        <v>31211</v>
      </c>
      <c r="B16" s="104" t="s">
        <v>20</v>
      </c>
      <c r="C16" s="112">
        <v>93000</v>
      </c>
      <c r="D16" s="103">
        <v>0</v>
      </c>
      <c r="E16" s="103"/>
      <c r="F16" s="112">
        <f t="shared" si="0"/>
        <v>93000</v>
      </c>
      <c r="G16" s="103"/>
      <c r="H16" s="103"/>
      <c r="I16" s="103"/>
      <c r="J16" s="103"/>
    </row>
    <row r="17" spans="1:10" ht="12.75">
      <c r="A17" s="111">
        <v>31213</v>
      </c>
      <c r="B17" s="104" t="s">
        <v>59</v>
      </c>
      <c r="C17" s="112">
        <v>31700</v>
      </c>
      <c r="D17" s="103">
        <v>0</v>
      </c>
      <c r="E17" s="103"/>
      <c r="F17" s="112">
        <f t="shared" si="0"/>
        <v>31700</v>
      </c>
      <c r="G17" s="103"/>
      <c r="H17" s="103"/>
      <c r="I17" s="103"/>
      <c r="J17" s="103"/>
    </row>
    <row r="18" spans="1:10" ht="25.5">
      <c r="A18" s="111">
        <v>31215</v>
      </c>
      <c r="B18" s="104" t="s">
        <v>60</v>
      </c>
      <c r="C18" s="112">
        <v>2000</v>
      </c>
      <c r="D18" s="103">
        <v>0</v>
      </c>
      <c r="E18" s="103"/>
      <c r="F18" s="112">
        <f t="shared" si="0"/>
        <v>2000</v>
      </c>
      <c r="G18" s="103"/>
      <c r="H18" s="103"/>
      <c r="I18" s="103"/>
      <c r="J18" s="103"/>
    </row>
    <row r="19" spans="1:10" ht="12.75">
      <c r="A19" s="101">
        <v>313</v>
      </c>
      <c r="B19" s="108" t="s">
        <v>21</v>
      </c>
      <c r="C19" s="112">
        <f>C21+C20</f>
        <v>80355</v>
      </c>
      <c r="D19" s="103">
        <v>0</v>
      </c>
      <c r="E19" s="103"/>
      <c r="F19" s="112">
        <f t="shared" si="0"/>
        <v>80355</v>
      </c>
      <c r="G19" s="103"/>
      <c r="H19" s="103"/>
      <c r="I19" s="103"/>
      <c r="J19" s="103"/>
    </row>
    <row r="20" spans="1:10" ht="12.75">
      <c r="A20" s="111">
        <v>3131</v>
      </c>
      <c r="B20" s="104" t="s">
        <v>62</v>
      </c>
      <c r="C20" s="112">
        <v>47355</v>
      </c>
      <c r="D20" s="103"/>
      <c r="E20" s="103"/>
      <c r="F20" s="112">
        <f t="shared" si="0"/>
        <v>47355</v>
      </c>
      <c r="G20" s="103"/>
      <c r="H20" s="103"/>
      <c r="I20" s="103"/>
      <c r="J20" s="103"/>
    </row>
    <row r="21" spans="1:10" ht="25.5">
      <c r="A21" s="111">
        <v>3132</v>
      </c>
      <c r="B21" s="104" t="s">
        <v>58</v>
      </c>
      <c r="C21" s="112">
        <v>33000</v>
      </c>
      <c r="D21" s="103"/>
      <c r="E21" s="103"/>
      <c r="F21" s="103"/>
      <c r="G21" s="103"/>
      <c r="H21" s="103"/>
      <c r="I21" s="103"/>
      <c r="J21" s="103"/>
    </row>
    <row r="22" spans="1:10" s="5" customFormat="1" ht="12.75">
      <c r="A22" s="101">
        <v>32</v>
      </c>
      <c r="B22" s="108" t="s">
        <v>22</v>
      </c>
      <c r="C22" s="110">
        <f>C23+C26+C31+C36</f>
        <v>127100</v>
      </c>
      <c r="D22" s="105"/>
      <c r="E22" s="105"/>
      <c r="F22" s="110">
        <v>127100</v>
      </c>
      <c r="G22" s="105"/>
      <c r="H22" s="105"/>
      <c r="I22" s="105"/>
      <c r="J22" s="105"/>
    </row>
    <row r="23" spans="1:10" ht="12.75">
      <c r="A23" s="101">
        <v>321</v>
      </c>
      <c r="B23" s="108" t="s">
        <v>23</v>
      </c>
      <c r="C23" s="110">
        <f>C24+C25</f>
        <v>22000</v>
      </c>
      <c r="D23" s="103"/>
      <c r="E23" s="103"/>
      <c r="F23" s="112">
        <v>22000</v>
      </c>
      <c r="G23" s="103"/>
      <c r="H23" s="103"/>
      <c r="I23" s="103"/>
      <c r="J23" s="103"/>
    </row>
    <row r="24" spans="1:10" ht="25.5">
      <c r="A24" s="111">
        <v>3212</v>
      </c>
      <c r="B24" s="104" t="s">
        <v>55</v>
      </c>
      <c r="C24" s="112">
        <v>21000</v>
      </c>
      <c r="D24" s="103"/>
      <c r="E24" s="103"/>
      <c r="F24" s="112">
        <v>21000</v>
      </c>
      <c r="G24" s="103"/>
      <c r="H24" s="103"/>
      <c r="I24" s="103"/>
      <c r="J24" s="103"/>
    </row>
    <row r="25" spans="1:10" ht="12.75">
      <c r="A25" s="111">
        <v>3213</v>
      </c>
      <c r="B25" s="104" t="s">
        <v>56</v>
      </c>
      <c r="C25" s="112">
        <v>1000</v>
      </c>
      <c r="D25" s="103"/>
      <c r="E25" s="103"/>
      <c r="F25" s="112">
        <v>1000</v>
      </c>
      <c r="G25" s="103"/>
      <c r="H25" s="103"/>
      <c r="I25" s="103"/>
      <c r="J25" s="103"/>
    </row>
    <row r="26" spans="1:10" ht="12.75">
      <c r="A26" s="101">
        <v>322</v>
      </c>
      <c r="B26" s="108" t="s">
        <v>24</v>
      </c>
      <c r="C26" s="110">
        <f>C30+C29+C28+C27</f>
        <v>93900</v>
      </c>
      <c r="D26" s="103"/>
      <c r="E26" s="103"/>
      <c r="F26" s="112">
        <v>93900</v>
      </c>
      <c r="G26" s="103"/>
      <c r="H26" s="103"/>
      <c r="I26" s="103"/>
      <c r="J26" s="103"/>
    </row>
    <row r="27" spans="1:10" ht="25.5">
      <c r="A27" s="111">
        <v>3221</v>
      </c>
      <c r="B27" s="104" t="s">
        <v>54</v>
      </c>
      <c r="C27" s="103">
        <v>33900</v>
      </c>
      <c r="D27" s="103"/>
      <c r="E27" s="103"/>
      <c r="F27" s="112">
        <v>33900</v>
      </c>
      <c r="G27" s="103"/>
      <c r="H27" s="103"/>
      <c r="I27" s="103"/>
      <c r="J27" s="103"/>
    </row>
    <row r="28" spans="1:10" ht="12.75">
      <c r="A28" s="111">
        <v>3222</v>
      </c>
      <c r="B28" s="104" t="s">
        <v>52</v>
      </c>
      <c r="C28" s="112">
        <v>50000</v>
      </c>
      <c r="D28" s="103"/>
      <c r="E28" s="103"/>
      <c r="F28" s="112">
        <v>50000</v>
      </c>
      <c r="G28" s="103"/>
      <c r="H28" s="103"/>
      <c r="I28" s="103"/>
      <c r="J28" s="103"/>
    </row>
    <row r="29" spans="1:10" ht="25.5">
      <c r="A29" s="111">
        <v>3224</v>
      </c>
      <c r="B29" s="104" t="s">
        <v>61</v>
      </c>
      <c r="C29" s="112">
        <v>5000</v>
      </c>
      <c r="D29" s="103"/>
      <c r="E29" s="103"/>
      <c r="F29" s="112">
        <v>5000</v>
      </c>
      <c r="G29" s="103"/>
      <c r="H29" s="103"/>
      <c r="I29" s="103"/>
      <c r="J29" s="103"/>
    </row>
    <row r="30" spans="1:10" ht="25.5">
      <c r="A30" s="111">
        <v>3227</v>
      </c>
      <c r="B30" s="104" t="s">
        <v>53</v>
      </c>
      <c r="C30" s="112">
        <v>5000</v>
      </c>
      <c r="D30" s="103"/>
      <c r="E30" s="103"/>
      <c r="F30" s="112">
        <v>500</v>
      </c>
      <c r="G30" s="103"/>
      <c r="H30" s="103"/>
      <c r="I30" s="103"/>
      <c r="J30" s="103"/>
    </row>
    <row r="31" spans="1:10" ht="12.75">
      <c r="A31" s="101">
        <v>323</v>
      </c>
      <c r="B31" s="108" t="s">
        <v>25</v>
      </c>
      <c r="C31" s="105">
        <v>11200</v>
      </c>
      <c r="D31" s="103"/>
      <c r="E31" s="103"/>
      <c r="F31" s="112">
        <v>11200</v>
      </c>
      <c r="G31" s="103"/>
      <c r="H31" s="103"/>
      <c r="I31" s="103"/>
      <c r="J31" s="103"/>
    </row>
    <row r="32" spans="1:10" ht="12.75">
      <c r="A32" s="111">
        <v>3231</v>
      </c>
      <c r="B32" s="104" t="s">
        <v>48</v>
      </c>
      <c r="C32" s="112">
        <v>0</v>
      </c>
      <c r="D32" s="103"/>
      <c r="E32" s="103"/>
      <c r="F32" s="112">
        <v>0</v>
      </c>
      <c r="G32" s="103"/>
      <c r="H32" s="103"/>
      <c r="I32" s="103"/>
      <c r="J32" s="103"/>
    </row>
    <row r="33" spans="1:10" ht="12.75">
      <c r="A33" s="111">
        <v>3234</v>
      </c>
      <c r="B33" s="104" t="s">
        <v>49</v>
      </c>
      <c r="C33" s="103">
        <v>214.02</v>
      </c>
      <c r="D33" s="103"/>
      <c r="E33" s="103"/>
      <c r="F33" s="112">
        <v>214.02</v>
      </c>
      <c r="G33" s="103"/>
      <c r="H33" s="103"/>
      <c r="I33" s="103"/>
      <c r="J33" s="103"/>
    </row>
    <row r="34" spans="1:10" ht="12.75">
      <c r="A34" s="111">
        <v>3236</v>
      </c>
      <c r="B34" s="104" t="s">
        <v>50</v>
      </c>
      <c r="C34" s="112">
        <v>10000</v>
      </c>
      <c r="D34" s="103"/>
      <c r="E34" s="103"/>
      <c r="F34" s="112">
        <v>10000</v>
      </c>
      <c r="G34" s="103"/>
      <c r="H34" s="103"/>
      <c r="I34" s="103"/>
      <c r="J34" s="103"/>
    </row>
    <row r="35" spans="1:10" ht="12.75">
      <c r="A35" s="111">
        <v>3237</v>
      </c>
      <c r="B35" s="104" t="s">
        <v>57</v>
      </c>
      <c r="C35" s="112">
        <v>1200</v>
      </c>
      <c r="D35" s="103"/>
      <c r="E35" s="103"/>
      <c r="F35" s="112">
        <v>1200</v>
      </c>
      <c r="G35" s="103"/>
      <c r="H35" s="103"/>
      <c r="I35" s="103"/>
      <c r="J35" s="103"/>
    </row>
    <row r="36" spans="1:10" ht="25.5">
      <c r="A36" s="101">
        <v>329</v>
      </c>
      <c r="B36" s="108" t="s">
        <v>51</v>
      </c>
      <c r="C36" s="105">
        <v>0</v>
      </c>
      <c r="D36" s="103"/>
      <c r="E36" s="103"/>
      <c r="F36" s="112">
        <v>0</v>
      </c>
      <c r="G36" s="103"/>
      <c r="H36" s="103"/>
      <c r="I36" s="103"/>
      <c r="J36" s="103"/>
    </row>
    <row r="37" spans="1:10" ht="12.75">
      <c r="A37" s="101">
        <v>34</v>
      </c>
      <c r="B37" s="108" t="s">
        <v>26</v>
      </c>
      <c r="C37" s="110">
        <f>C38</f>
        <v>3000</v>
      </c>
      <c r="D37" s="103"/>
      <c r="E37" s="103"/>
      <c r="F37" s="110">
        <v>3000</v>
      </c>
      <c r="G37" s="103"/>
      <c r="H37" s="103"/>
      <c r="I37" s="103"/>
      <c r="J37" s="103"/>
    </row>
    <row r="38" spans="1:10" ht="12.75">
      <c r="A38" s="113">
        <v>343</v>
      </c>
      <c r="B38" s="114" t="s">
        <v>27</v>
      </c>
      <c r="C38" s="115">
        <v>3000</v>
      </c>
      <c r="D38" s="116"/>
      <c r="E38" s="116"/>
      <c r="F38" s="115">
        <v>3000</v>
      </c>
      <c r="G38" s="116"/>
      <c r="H38" s="116"/>
      <c r="I38" s="116"/>
      <c r="J38" s="116"/>
    </row>
    <row r="39" spans="1:10" ht="12.75">
      <c r="A39" s="117"/>
      <c r="B39" s="118"/>
      <c r="C39" s="5"/>
      <c r="D39" s="5"/>
      <c r="E39" s="3"/>
      <c r="F39" s="3"/>
      <c r="G39" s="3"/>
      <c r="H39" s="3"/>
      <c r="I39" s="3"/>
      <c r="J39" s="3"/>
    </row>
    <row r="40" spans="1:10" ht="12.75">
      <c r="A40" s="57"/>
      <c r="B40" s="118"/>
      <c r="C40" s="5"/>
      <c r="D40" s="5"/>
      <c r="E40" s="3"/>
      <c r="F40" s="3"/>
      <c r="G40" s="3"/>
      <c r="H40" s="3"/>
      <c r="I40" s="3"/>
      <c r="J40" s="3"/>
    </row>
    <row r="41" spans="1:10" ht="12.75">
      <c r="A41" s="56"/>
      <c r="B41" s="7"/>
      <c r="C41" s="3"/>
      <c r="D41" s="3"/>
      <c r="E41" s="3"/>
      <c r="F41" s="3"/>
      <c r="G41" s="3"/>
      <c r="H41" s="3"/>
      <c r="I41" s="3"/>
      <c r="J41" s="3"/>
    </row>
    <row r="42" spans="1:2" s="5" customFormat="1" ht="12.75">
      <c r="A42" s="57" t="s">
        <v>63</v>
      </c>
      <c r="B42" s="118" t="s">
        <v>66</v>
      </c>
    </row>
    <row r="43" spans="1:10" ht="12.75">
      <c r="A43" s="56" t="s">
        <v>64</v>
      </c>
      <c r="B43" s="7" t="s">
        <v>65</v>
      </c>
      <c r="C43" s="3"/>
      <c r="D43" s="3"/>
      <c r="E43" s="3"/>
      <c r="F43" s="3"/>
      <c r="G43" s="3"/>
      <c r="H43" s="3"/>
      <c r="I43" s="3"/>
      <c r="J43" s="3"/>
    </row>
    <row r="44" spans="1:2" s="5" customFormat="1" ht="12.75">
      <c r="A44" s="57"/>
      <c r="B44" s="118"/>
    </row>
    <row r="45" spans="1:10" ht="12.75">
      <c r="A45" s="57" t="s">
        <v>67</v>
      </c>
      <c r="B45" s="118" t="s">
        <v>68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56"/>
      <c r="B46" s="7"/>
      <c r="C46" s="3"/>
      <c r="D46" s="3"/>
      <c r="E46" s="3"/>
      <c r="F46" s="3"/>
      <c r="G46" s="3"/>
      <c r="H46" s="3"/>
      <c r="I46" s="3"/>
      <c r="J46" s="3"/>
    </row>
    <row r="47" spans="1:2" s="5" customFormat="1" ht="12.75" customHeight="1">
      <c r="A47" s="57"/>
      <c r="B47" s="118"/>
    </row>
    <row r="48" spans="1:2" s="5" customFormat="1" ht="12.75" customHeight="1">
      <c r="A48" s="57"/>
      <c r="B48" s="118"/>
    </row>
    <row r="49" spans="1:2" s="5" customFormat="1" ht="12.75" customHeight="1">
      <c r="A49" s="57"/>
      <c r="B49" s="118"/>
    </row>
    <row r="50" spans="1:2" s="5" customFormat="1" ht="12.75" customHeight="1">
      <c r="A50" s="57"/>
      <c r="B50" s="118"/>
    </row>
    <row r="51" spans="1:2" s="5" customFormat="1" ht="12.75" customHeight="1">
      <c r="A51" s="57"/>
      <c r="B51" s="118"/>
    </row>
    <row r="52" spans="1:2" s="5" customFormat="1" ht="12.75" customHeight="1">
      <c r="A52" s="57"/>
      <c r="B52" s="118"/>
    </row>
    <row r="53" spans="1:2" s="5" customFormat="1" ht="12.75" customHeight="1">
      <c r="A53" s="57"/>
      <c r="B53" s="118"/>
    </row>
    <row r="54" spans="1:2" s="5" customFormat="1" ht="12.75" customHeight="1">
      <c r="A54" s="57"/>
      <c r="B54" s="118"/>
    </row>
    <row r="55" spans="1:2" s="5" customFormat="1" ht="12.75" customHeight="1">
      <c r="A55" s="57"/>
      <c r="B55" s="118"/>
    </row>
    <row r="56" spans="1:10" s="5" customFormat="1" ht="12.75">
      <c r="A56" s="57"/>
      <c r="B56" s="7"/>
      <c r="C56" s="3"/>
      <c r="D56" s="3"/>
      <c r="E56" s="3"/>
      <c r="F56" s="3"/>
      <c r="G56" s="3"/>
      <c r="H56" s="3"/>
      <c r="I56" s="3"/>
      <c r="J56" s="3"/>
    </row>
    <row r="57" spans="1:10" s="5" customFormat="1" ht="12.75">
      <c r="A57" s="57"/>
      <c r="B57" s="7"/>
      <c r="C57" s="3"/>
      <c r="D57" s="3"/>
      <c r="E57" s="3"/>
      <c r="F57" s="3"/>
      <c r="G57" s="3"/>
      <c r="H57" s="3"/>
      <c r="I57" s="3"/>
      <c r="J57" s="3"/>
    </row>
    <row r="58" spans="1:10" s="5" customFormat="1" ht="12.75">
      <c r="A58" s="57"/>
      <c r="B58" s="7"/>
      <c r="C58" s="3"/>
      <c r="D58" s="3"/>
      <c r="E58" s="3"/>
      <c r="F58" s="3"/>
      <c r="G58" s="3"/>
      <c r="H58" s="3"/>
      <c r="I58" s="3"/>
      <c r="J58" s="3"/>
    </row>
    <row r="59" spans="1:10" s="5" customFormat="1" ht="12.75">
      <c r="A59" s="57"/>
      <c r="B59" s="7"/>
      <c r="C59" s="3"/>
      <c r="D59" s="3"/>
      <c r="E59" s="3"/>
      <c r="F59" s="3"/>
      <c r="G59" s="3"/>
      <c r="H59" s="3"/>
      <c r="I59" s="3"/>
      <c r="J59" s="3"/>
    </row>
    <row r="60" spans="1:10" ht="12.75">
      <c r="A60" s="57"/>
      <c r="B60" s="7"/>
      <c r="C60" s="3"/>
      <c r="D60" s="3"/>
      <c r="E60" s="3"/>
      <c r="F60" s="3"/>
      <c r="G60" s="3"/>
      <c r="H60" s="3"/>
      <c r="I60" s="3"/>
      <c r="J60" s="3"/>
    </row>
    <row r="61" spans="1:10" ht="12.75">
      <c r="A61" s="57"/>
      <c r="B61" s="7"/>
      <c r="C61" s="3"/>
      <c r="D61" s="3"/>
      <c r="E61" s="3"/>
      <c r="F61" s="3"/>
      <c r="G61" s="3"/>
      <c r="H61" s="3"/>
      <c r="I61" s="3"/>
      <c r="J61" s="3"/>
    </row>
    <row r="62" spans="1:10" ht="12.75">
      <c r="A62" s="57"/>
      <c r="B62" s="7"/>
      <c r="C62" s="3"/>
      <c r="D62" s="3"/>
      <c r="E62" s="3"/>
      <c r="F62" s="3"/>
      <c r="G62" s="3"/>
      <c r="H62" s="3"/>
      <c r="I62" s="3"/>
      <c r="J62" s="3"/>
    </row>
    <row r="63" spans="1:10" ht="12.75">
      <c r="A63" s="57"/>
      <c r="B63" s="7"/>
      <c r="C63" s="3"/>
      <c r="D63" s="3"/>
      <c r="E63" s="3"/>
      <c r="F63" s="3"/>
      <c r="G63" s="3"/>
      <c r="H63" s="3"/>
      <c r="I63" s="3"/>
      <c r="J63" s="3"/>
    </row>
    <row r="64" spans="1:10" ht="12.75">
      <c r="A64" s="57"/>
      <c r="B64" s="7"/>
      <c r="C64" s="3"/>
      <c r="D64" s="3"/>
      <c r="E64" s="3"/>
      <c r="F64" s="3"/>
      <c r="G64" s="3"/>
      <c r="H64" s="3"/>
      <c r="I64" s="3"/>
      <c r="J64" s="3"/>
    </row>
    <row r="65" spans="1:10" s="5" customFormat="1" ht="12.75">
      <c r="A65" s="58"/>
      <c r="B65" s="59"/>
      <c r="C65" s="2"/>
      <c r="D65" s="2"/>
      <c r="E65" s="2"/>
      <c r="F65" s="2"/>
      <c r="G65" s="2"/>
      <c r="H65" s="2"/>
      <c r="I65" s="2"/>
      <c r="J65" s="2"/>
    </row>
    <row r="71" ht="12.75">
      <c r="K71" s="5"/>
    </row>
    <row r="72" spans="1:10" s="5" customFormat="1" ht="12.75">
      <c r="A72" s="58"/>
      <c r="B72" s="59"/>
      <c r="C72" s="2"/>
      <c r="D72" s="2"/>
      <c r="E72" s="2"/>
      <c r="F72" s="2"/>
      <c r="G72" s="2"/>
      <c r="H72" s="2"/>
      <c r="I72" s="2"/>
      <c r="J72" s="2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Server</cp:lastModifiedBy>
  <cp:lastPrinted>2022-11-02T07:48:54Z</cp:lastPrinted>
  <dcterms:created xsi:type="dcterms:W3CDTF">2013-09-11T11:00:21Z</dcterms:created>
  <dcterms:modified xsi:type="dcterms:W3CDTF">2022-11-02T07:49:21Z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