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Server\Desktop\"/>
    </mc:Choice>
  </mc:AlternateContent>
  <xr:revisionPtr revIDLastSave="0" documentId="13_ncr:1_{BEA9EDEE-47B9-46FE-8F0A-DE90215AAB65}" xr6:coauthVersionLast="47" xr6:coauthVersionMax="47" xr10:uidLastSave="{00000000-0000-0000-0000-000000000000}"/>
  <bookViews>
    <workbookView xWindow="-120" yWindow="-120" windowWidth="38640" windowHeight="21120" activeTab="6" xr2:uid="{EBD86791-A200-4B5C-958A-81BB49988618}"/>
  </bookViews>
  <sheets>
    <sheet name="SAŽETO" sheetId="1" r:id="rId1"/>
    <sheet name="RAČUN PRIHODA" sheetId="2" r:id="rId2"/>
    <sheet name="RAČUN RASHODA" sheetId="3" r:id="rId3"/>
    <sheet name="PRIHODI PO IZVORIMA FINANC." sheetId="4" r:id="rId4"/>
    <sheet name="RASHODI PO IZVOR. FINANCIRANJA" sheetId="5" r:id="rId5"/>
    <sheet name="PO EKONOMSKOJ KLASIFIKACIJI" sheetId="6" r:id="rId6"/>
    <sheet name="PO FUNKCIJSKOJ KLASIFIKACIJI" sheetId="7" r:id="rId7"/>
    <sheet name="ORGANIZACIJSKOJ KLASIFIKACIJI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H60" i="1"/>
  <c r="F60" i="1"/>
  <c r="G60" i="1" s="1"/>
  <c r="G59" i="1"/>
  <c r="G58" i="1"/>
</calcChain>
</file>

<file path=xl/sharedStrings.xml><?xml version="1.0" encoding="utf-8"?>
<sst xmlns="http://schemas.openxmlformats.org/spreadsheetml/2006/main" count="290" uniqueCount="181">
  <si>
    <t>DJEČJI VRTIĆ JUREK</t>
  </si>
  <si>
    <t>UPRAVNO VIJEĆE</t>
  </si>
  <si>
    <t>KLASA:  400-02/25-01/001</t>
  </si>
  <si>
    <t>URBROJ: 2113-60-03-25-4</t>
  </si>
  <si>
    <t>Gornja Stubica,24.06.2025.</t>
  </si>
  <si>
    <t>Temeljem Članka 76.  – 91. Zakona o proračunu ( NN 144/21), članak 2. Pravilnika o financijskom izvještavanju u proračunskom računovodstvu (NN 37/2022.),</t>
  </si>
  <si>
    <t>i članka 50. Statuta Dječjeg vrtića JUREK ( KLASA:601-02/22-02/7, URBROJ: 2113-60-03-22-4), Upravno vijeće Dječjeg vrtića JUREK na 3. sjednici</t>
  </si>
  <si>
    <r>
      <t xml:space="preserve"> održanoj da</t>
    </r>
    <r>
      <rPr>
        <sz val="10"/>
        <rFont val="Arial"/>
        <family val="2"/>
        <charset val="238"/>
      </rPr>
      <t>na 24.06.2025. godine donosi</t>
    </r>
  </si>
  <si>
    <t>I. IZMJENU I DOPUNU FINACIJSKOG PLANA DJEČJEG VRTIĆA JUREK ZA 2025. GODINU</t>
  </si>
  <si>
    <t>Prijedlog  I. Izmjene Financijskog plana Dječjeg vrtića Jurek sastoji se od:</t>
  </si>
  <si>
    <t>I. OPĆI DIO</t>
  </si>
  <si>
    <t>Za razdoblje od 01.01.2025 do 31.12.2025</t>
  </si>
  <si>
    <t>Planirano 2025.</t>
  </si>
  <si>
    <t>Povećanje/
smanjenje</t>
  </si>
  <si>
    <t>Novi plan 
2025.</t>
  </si>
  <si>
    <t>Indeks</t>
  </si>
  <si>
    <t>A. SAŽETAK RAČUN PRIHODA I RASHODA</t>
  </si>
  <si>
    <t>PRIHODI UKUPNO</t>
  </si>
  <si>
    <t>1. Prihodi poslovanja</t>
  </si>
  <si>
    <t>2. Prihodi od prodaje nefinancijske imovine</t>
  </si>
  <si>
    <t>RASHODI UKUPNO</t>
  </si>
  <si>
    <t>3. Rashodi poslovanja</t>
  </si>
  <si>
    <t>4. Rashodi za nabavu nefinancijske imovine</t>
  </si>
  <si>
    <t>5. RAZLIKA - VIŠAK / MANJAK</t>
  </si>
  <si>
    <t>B. SAŽETAK RAČUNA FINANCIRANJA</t>
  </si>
  <si>
    <t>6. Primici od financijske imovine i zaduživanja</t>
  </si>
  <si>
    <t>7. Izdaci za financijsku imovinu i otplate zajmova</t>
  </si>
  <si>
    <t>NETO FINANCIRANJE</t>
  </si>
  <si>
    <t>8. NETO FINANCIRANJE</t>
  </si>
  <si>
    <t>C. PRENESENI VIŠAK ILI PRENESENI MANJAK I VIŠEGODIŠNJI PL</t>
  </si>
  <si>
    <t>- manjak prihoda iz prethodne godine</t>
  </si>
  <si>
    <t>- višak prihoda iz prethodne godine</t>
  </si>
  <si>
    <t>VIŠAK / MANJAK + NETO FINANCIRANJE</t>
  </si>
  <si>
    <t>D) VIŠEGODIŠNJI PLAN URAVNOTEŽENJA</t>
  </si>
  <si>
    <t>PRIHODI I PRIMICI UKUPNO</t>
  </si>
  <si>
    <t>RASHODI I IZDACI UKUPNO</t>
  </si>
  <si>
    <t>VIŠAK</t>
  </si>
  <si>
    <t>REZULTAT</t>
  </si>
  <si>
    <t>Račun prihoda - prijedlog rebalansa</t>
  </si>
  <si>
    <t>Sveukupno prihodi:</t>
  </si>
  <si>
    <t>Konto</t>
  </si>
  <si>
    <t>Vrsta prihoda /</t>
  </si>
  <si>
    <t>Pozicija</t>
  </si>
  <si>
    <t>Izvor financiranja</t>
  </si>
  <si>
    <t>6</t>
  </si>
  <si>
    <t>Prihodi poslovanja</t>
  </si>
  <si>
    <t>63</t>
  </si>
  <si>
    <t>Pomoći iz inozemstva i od subjekata unutar općeg prorač</t>
  </si>
  <si>
    <t>52,Ostale pomoći</t>
  </si>
  <si>
    <t>8.000,00</t>
  </si>
  <si>
    <t>0,00</t>
  </si>
  <si>
    <t>100,00</t>
  </si>
  <si>
    <t>636</t>
  </si>
  <si>
    <t>Pomoći proračunskim korisnicima iz proračuna koji im nije nadleža</t>
  </si>
  <si>
    <t>64</t>
  </si>
  <si>
    <t>Prihodi od imovine</t>
  </si>
  <si>
    <t>31,Vlastiti prihodi</t>
  </si>
  <si>
    <t>641</t>
  </si>
  <si>
    <t>Prihodi od financijske imovine</t>
  </si>
  <si>
    <t>65</t>
  </si>
  <si>
    <t>Prihodi od upravnih i administrativnih pristojbi, pristojbi p</t>
  </si>
  <si>
    <t>43,Ostali prihodi za posebne namjene</t>
  </si>
  <si>
    <t>196.000,00</t>
  </si>
  <si>
    <t>54.000,00</t>
  </si>
  <si>
    <t>250.000,00</t>
  </si>
  <si>
    <t>127,55</t>
  </si>
  <si>
    <t>652</t>
  </si>
  <si>
    <t>Prihodi po posebnim propisima</t>
  </si>
  <si>
    <t>66</t>
  </si>
  <si>
    <t>Prihodi od prodaje proizvoda i robe te pruženih usluga, p</t>
  </si>
  <si>
    <t>31,Vlastiti prihodi
61,Donacije</t>
  </si>
  <si>
    <t>_x000D_</t>
  </si>
  <si>
    <t>1.000,00
7.500,00</t>
  </si>
  <si>
    <t>-1.000,00
-6.000,00</t>
  </si>
  <si>
    <t>0,00
1.500,00</t>
  </si>
  <si>
    <t>0,00
20,00</t>
  </si>
  <si>
    <t>661</t>
  </si>
  <si>
    <t>Prihodi od prodaje proizvoda i robe te pruženih usluga</t>
  </si>
  <si>
    <t>663</t>
  </si>
  <si>
    <t>Donacije od pravnih i fizičkih osoba izvan općeg proračuna te pov</t>
  </si>
  <si>
    <t>67</t>
  </si>
  <si>
    <t>Prihodi iz nadležnog proračuna i od HZZO-a temeljem ugo</t>
  </si>
  <si>
    <t>11,Opći prihodi i primici
52,Ostale pomoći</t>
  </si>
  <si>
    <t>550.000,00
0,00</t>
  </si>
  <si>
    <t>-48.000,00
128.000,00</t>
  </si>
  <si>
    <t>502.000,00
128.000,00</t>
  </si>
  <si>
    <t>91,27
0,00</t>
  </si>
  <si>
    <t>671</t>
  </si>
  <si>
    <t>Prihodi iz nadležnog proračuna za financiranje redovne djelatnos</t>
  </si>
  <si>
    <t>Račun rashoda - prijedlog rebalansa</t>
  </si>
  <si>
    <t>Sveukupno rashodi:</t>
  </si>
  <si>
    <t>Vrsta rashoda i izdataka</t>
  </si>
  <si>
    <t>Planirano 
2025.</t>
  </si>
  <si>
    <t>3</t>
  </si>
  <si>
    <t>Rashodi poslovanja</t>
  </si>
  <si>
    <t>31</t>
  </si>
  <si>
    <t>Rashodi za zaposlene</t>
  </si>
  <si>
    <t>11,Opći prihodi i primici
43,Ostali prihodi za posebne namjene
52,Ostale pomoći</t>
  </si>
  <si>
    <t xml:space="preserve">
</t>
  </si>
  <si>
    <t>550.000,00
96.500,00
0,00</t>
  </si>
  <si>
    <t>-48.000,00
3.400,00
128.000,00</t>
  </si>
  <si>
    <t>502.000,00
99.900,00
128.000,00</t>
  </si>
  <si>
    <t>91,27
103,52
0,00</t>
  </si>
  <si>
    <t>311</t>
  </si>
  <si>
    <t>Plaće (Bruto)</t>
  </si>
  <si>
    <t>312</t>
  </si>
  <si>
    <t>Ostali rashodi za zaposlene</t>
  </si>
  <si>
    <t>313</t>
  </si>
  <si>
    <t>Doprinosi na plaće</t>
  </si>
  <si>
    <t>32</t>
  </si>
  <si>
    <t>Materijalni rashodi</t>
  </si>
  <si>
    <t>31,Vlastiti prihodi
43,Ostali prihodi za posebne namjene
52,Ostale pomoći
61,Donacije</t>
  </si>
  <si>
    <t xml:space="preserve">
</t>
  </si>
  <si>
    <t>1.100,00
110.150,00
7.000,00
6.000,00</t>
  </si>
  <si>
    <t>-1.000,00
38.405,57
863,80
-4.800,00</t>
  </si>
  <si>
    <t>100,00
148.555,57
7.863,80
1.200,00</t>
  </si>
  <si>
    <t>9,09
134,87
112,34
20,00</t>
  </si>
  <si>
    <t>321</t>
  </si>
  <si>
    <t>Naknade troškova zaposlenima</t>
  </si>
  <si>
    <t>322</t>
  </si>
  <si>
    <t>Rashodi za materijal i energiju</t>
  </si>
  <si>
    <t>323</t>
  </si>
  <si>
    <t>Rashodi za usluge</t>
  </si>
  <si>
    <t>329</t>
  </si>
  <si>
    <t>Ostali nespomenuti rashodi poslovanja</t>
  </si>
  <si>
    <t>34</t>
  </si>
  <si>
    <t>Financijski rashodi</t>
  </si>
  <si>
    <t>1.350,00</t>
  </si>
  <si>
    <t>343</t>
  </si>
  <si>
    <t>Ostali financijski rashodi</t>
  </si>
  <si>
    <t>4</t>
  </si>
  <si>
    <t>Rashodi za nabavu nefinancijske imovine</t>
  </si>
  <si>
    <t>42</t>
  </si>
  <si>
    <t>Rashodi za nabavu proizvedene dugotrajne imovine</t>
  </si>
  <si>
    <t>43,Ostali prihodi za posebne namjene
52,Ostale pomoći
61,Donacije</t>
  </si>
  <si>
    <t>9.000,00
1.000,00
1.500,00</t>
  </si>
  <si>
    <t>37.550,00
0,00
-1.200,00</t>
  </si>
  <si>
    <t>46.550,00
1.000,00
300,00</t>
  </si>
  <si>
    <t>517,22
100,00
20,00</t>
  </si>
  <si>
    <t>422</t>
  </si>
  <si>
    <t>Postrojenja i oprema</t>
  </si>
  <si>
    <t>426</t>
  </si>
  <si>
    <t>Nematerijalna proizvedena imovina</t>
  </si>
  <si>
    <t>Realizacija proračuna po izvorima financiranja (prijedlog rebalansa) - prihodi</t>
  </si>
  <si>
    <t>Razred/
skupina</t>
  </si>
  <si>
    <t>Naziv</t>
  </si>
  <si>
    <t>Ostvareno
2025.</t>
  </si>
  <si>
    <t>Planirano
2025.</t>
  </si>
  <si>
    <t>Novi plan
2025.</t>
  </si>
  <si>
    <t>UKUPNO PRIHODI</t>
  </si>
  <si>
    <t>1</t>
  </si>
  <si>
    <t>Opći prihodi i primici</t>
  </si>
  <si>
    <t>11</t>
  </si>
  <si>
    <t>Vlastiti prihodi</t>
  </si>
  <si>
    <t>Prihodi za posebne namjene</t>
  </si>
  <si>
    <t>43</t>
  </si>
  <si>
    <t>Ostali prihodi za posebne namjene</t>
  </si>
  <si>
    <t>5</t>
  </si>
  <si>
    <t>Pomoći</t>
  </si>
  <si>
    <t>52</t>
  </si>
  <si>
    <t>Ostale pomoći</t>
  </si>
  <si>
    <t>Donacije</t>
  </si>
  <si>
    <t>61</t>
  </si>
  <si>
    <t>Realizacija proračuna po izvorima financiranja (prijedlog rebalansa) - rashodi</t>
  </si>
  <si>
    <t>UKUPNO RASHODI</t>
  </si>
  <si>
    <t>Pregled proračuna po ekonomskoj klasifikaciji - prijedlog rebalansa</t>
  </si>
  <si>
    <t>Ukupno rashodi/izdaci:</t>
  </si>
  <si>
    <t>Broj konta</t>
  </si>
  <si>
    <t>Klas.</t>
  </si>
  <si>
    <t xml:space="preserve">Pove./smanj.
</t>
  </si>
  <si>
    <t>Novi plan 2025.</t>
  </si>
  <si>
    <t>Index</t>
  </si>
  <si>
    <t>Razdjel: 001 Dječji vrtić Jurek</t>
  </si>
  <si>
    <t>Glava: 01 Dječji vrtić</t>
  </si>
  <si>
    <t>Pregled proračuna po funkcijskoj klasifikaciji - prijedlog rebalansa</t>
  </si>
  <si>
    <t>09, Obrazovanje</t>
  </si>
  <si>
    <t>Sveukupno:</t>
  </si>
  <si>
    <t>Pregled proračuna po organizacijskoj klasifikaciji - prijedlog rebalansa</t>
  </si>
  <si>
    <t>Novi plan
 2025.</t>
  </si>
  <si>
    <t>PREDSJEDNICA UPRAVNOG VIJEĆA:</t>
  </si>
  <si>
    <t>Marina Sviben Družinec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</si>
</sst>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[$%-41A]"/>
    <numFmt numFmtId="165" formatCode="_-* #,##0.00\ [$€-41A]_-;\-* #,##0.00\ [$€-41A]_-;_-* &quot;-&quot;??\ [$€-41A]_-;_-@_-"/>
    <numFmt numFmtId="166" formatCode="_-* #,##0.00\ [$€-1]_-;\-* #,##0.00\ [$€-1]_-;_-* &quot;-&quot;??\ [$€-1]_-;_-@_-"/>
  </numFmts>
  <fonts count="20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0"/>
      <color indexed="8"/>
      <name val="Arial"/>
      <family val="2"/>
      <charset val="238"/>
    </font>
    <font>
      <b/>
      <sz val="11"/>
      <color indexed="8"/>
      <name val="ARIAL"/>
      <charset val="1"/>
    </font>
    <font>
      <b/>
      <sz val="8"/>
      <color indexed="8"/>
      <name val="Arial"/>
      <charset val="1"/>
    </font>
    <font>
      <b/>
      <i/>
      <sz val="8"/>
      <color indexed="8"/>
      <name val="Arial"/>
      <charset val="1"/>
    </font>
    <font>
      <i/>
      <sz val="8"/>
      <color indexed="8"/>
      <name val="ARIAL"/>
      <charset val="1"/>
    </font>
    <font>
      <sz val="8"/>
      <color indexed="8"/>
      <name val="ARIAL"/>
      <charset val="1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 applyAlignment="1">
      <alignment horizontal="left"/>
    </xf>
    <xf numFmtId="49" fontId="1" fillId="0" borderId="0" xfId="1" applyNumberFormat="1"/>
    <xf numFmtId="0" fontId="3" fillId="0" borderId="0" xfId="0" applyFont="1"/>
    <xf numFmtId="49" fontId="4" fillId="0" borderId="0" xfId="1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1" fillId="0" borderId="0" xfId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vertical="top"/>
    </xf>
    <xf numFmtId="0" fontId="7" fillId="0" borderId="0" xfId="0" applyFont="1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0" fontId="2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right" vertical="top" wrapText="1" readingOrder="1"/>
    </xf>
    <xf numFmtId="0" fontId="9" fillId="2" borderId="0" xfId="0" applyFont="1" applyFill="1" applyAlignment="1">
      <alignment horizontal="left" vertical="top" wrapText="1" readingOrder="1"/>
    </xf>
    <xf numFmtId="0" fontId="0" fillId="2" borderId="0" xfId="0" applyFill="1" applyAlignment="1">
      <alignment vertical="top"/>
    </xf>
    <xf numFmtId="0" fontId="8" fillId="3" borderId="0" xfId="0" applyFont="1" applyFill="1" applyAlignment="1">
      <alignment horizontal="left" vertical="top" wrapText="1" readingOrder="1"/>
    </xf>
    <xf numFmtId="0" fontId="0" fillId="3" borderId="0" xfId="0" applyFill="1" applyAlignment="1">
      <alignment vertical="top"/>
    </xf>
    <xf numFmtId="4" fontId="8" fillId="3" borderId="0" xfId="0" applyNumberFormat="1" applyFont="1" applyFill="1" applyAlignment="1">
      <alignment horizontal="right" vertical="top"/>
    </xf>
    <xf numFmtId="164" fontId="8" fillId="3" borderId="0" xfId="0" applyNumberFormat="1" applyFont="1" applyFill="1" applyAlignment="1">
      <alignment horizontal="right" vertical="top"/>
    </xf>
    <xf numFmtId="0" fontId="10" fillId="0" borderId="0" xfId="0" applyFont="1" applyAlignment="1">
      <alignment horizontal="center" vertical="top"/>
    </xf>
    <xf numFmtId="165" fontId="0" fillId="0" borderId="0" xfId="0" applyNumberFormat="1" applyAlignment="1">
      <alignment vertical="top"/>
    </xf>
    <xf numFmtId="166" fontId="0" fillId="0" borderId="0" xfId="0" applyNumberFormat="1" applyAlignment="1">
      <alignment vertical="top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 wrapText="1" readingOrder="1"/>
    </xf>
    <xf numFmtId="4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horizontal="left" vertical="top" wrapText="1" readingOrder="1"/>
    </xf>
    <xf numFmtId="0" fontId="12" fillId="0" borderId="0" xfId="0" applyFont="1" applyAlignment="1">
      <alignment horizontal="right" vertical="top" wrapText="1" readingOrder="1"/>
    </xf>
    <xf numFmtId="0" fontId="12" fillId="0" borderId="0" xfId="0" applyFont="1" applyAlignment="1">
      <alignment horizontal="right" vertical="top" wrapText="1" readingOrder="1"/>
    </xf>
    <xf numFmtId="0" fontId="13" fillId="0" borderId="0" xfId="0" applyFont="1" applyAlignment="1">
      <alignment horizontal="left" vertical="top" wrapText="1" readingOrder="1"/>
    </xf>
    <xf numFmtId="0" fontId="12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4" fontId="12" fillId="2" borderId="0" xfId="0" applyNumberFormat="1" applyFont="1" applyFill="1" applyAlignment="1">
      <alignment horizontal="right" vertical="top"/>
    </xf>
    <xf numFmtId="0" fontId="12" fillId="2" borderId="0" xfId="0" applyFont="1" applyFill="1" applyAlignment="1">
      <alignment horizontal="left" vertical="top" wrapText="1" readingOrder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 readingOrder="1"/>
    </xf>
    <xf numFmtId="4" fontId="15" fillId="0" borderId="0" xfId="0" applyNumberFormat="1" applyFont="1" applyAlignment="1">
      <alignment horizontal="right" vertical="top"/>
    </xf>
    <xf numFmtId="0" fontId="15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 readingOrder="1"/>
    </xf>
    <xf numFmtId="0" fontId="14" fillId="0" borderId="0" xfId="0" applyFont="1" applyAlignment="1">
      <alignment horizontal="right" vertical="top" wrapText="1" readingOrder="1"/>
    </xf>
    <xf numFmtId="0" fontId="11" fillId="0" borderId="0" xfId="0" applyFont="1" applyAlignment="1">
      <alignment vertical="top"/>
    </xf>
    <xf numFmtId="164" fontId="12" fillId="0" borderId="0" xfId="0" applyNumberFormat="1" applyFont="1" applyAlignment="1">
      <alignment horizontal="right" vertical="top"/>
    </xf>
    <xf numFmtId="164" fontId="12" fillId="2" borderId="0" xfId="0" applyNumberFormat="1" applyFont="1" applyFill="1" applyAlignment="1">
      <alignment horizontal="right" vertical="top"/>
    </xf>
    <xf numFmtId="0" fontId="0" fillId="0" borderId="0" xfId="0" applyAlignment="1">
      <alignment horizontal="right" vertical="top" wrapText="1" readingOrder="1"/>
    </xf>
    <xf numFmtId="164" fontId="15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left" vertical="top" wrapText="1" readingOrder="1"/>
    </xf>
    <xf numFmtId="0" fontId="9" fillId="0" borderId="0" xfId="0" applyFont="1" applyAlignment="1">
      <alignment horizontal="left" vertical="center" wrapText="1" readingOrder="1"/>
    </xf>
    <xf numFmtId="0" fontId="9" fillId="0" borderId="0" xfId="0" applyFont="1" applyAlignment="1">
      <alignment horizontal="right" vertical="center" wrapText="1" readingOrder="1"/>
    </xf>
    <xf numFmtId="0" fontId="9" fillId="0" borderId="0" xfId="0" applyFont="1" applyAlignment="1">
      <alignment horizontal="left" vertical="top" wrapText="1" readingOrder="1"/>
    </xf>
    <xf numFmtId="4" fontId="9" fillId="0" borderId="0" xfId="0" applyNumberFormat="1" applyFont="1" applyAlignment="1">
      <alignment horizontal="right" vertical="top"/>
    </xf>
    <xf numFmtId="4" fontId="9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8" fillId="0" borderId="0" xfId="0" applyNumberFormat="1" applyFont="1" applyAlignment="1">
      <alignment horizontal="right" vertical="top"/>
    </xf>
    <xf numFmtId="4" fontId="8" fillId="0" borderId="0" xfId="0" applyNumberFormat="1" applyFont="1" applyAlignment="1">
      <alignment horizontal="right" vertical="top"/>
    </xf>
    <xf numFmtId="0" fontId="7" fillId="4" borderId="0" xfId="0" applyFont="1" applyFill="1" applyAlignment="1">
      <alignment horizontal="center" vertical="top" wrapText="1"/>
    </xf>
    <xf numFmtId="0" fontId="3" fillId="4" borderId="0" xfId="0" applyFont="1" applyFill="1" applyAlignment="1">
      <alignment horizontal="center" vertical="top"/>
    </xf>
    <xf numFmtId="0" fontId="3" fillId="4" borderId="0" xfId="0" applyFont="1" applyFill="1" applyAlignment="1">
      <alignment vertical="top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 wrapText="1" readingOrder="1"/>
    </xf>
    <xf numFmtId="0" fontId="19" fillId="2" borderId="0" xfId="0" applyFont="1" applyFill="1" applyAlignment="1">
      <alignment horizontal="left" vertical="top"/>
    </xf>
    <xf numFmtId="4" fontId="19" fillId="2" borderId="0" xfId="0" applyNumberFormat="1" applyFont="1" applyFill="1" applyAlignment="1">
      <alignment horizontal="right" vertical="top"/>
    </xf>
    <xf numFmtId="0" fontId="10" fillId="0" borderId="0" xfId="0" applyFont="1" applyAlignment="1">
      <alignment horizontal="left" vertical="top" wrapText="1" readingOrder="1"/>
    </xf>
    <xf numFmtId="4" fontId="10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7" fillId="0" borderId="0" xfId="0" applyFont="1" applyAlignment="1">
      <alignment horizontal="left" vertical="top" wrapText="1" readingOrder="1"/>
    </xf>
    <xf numFmtId="4" fontId="17" fillId="0" borderId="0" xfId="0" applyNumberFormat="1" applyFont="1" applyAlignment="1">
      <alignment horizontal="right" vertical="top"/>
    </xf>
    <xf numFmtId="4" fontId="17" fillId="0" borderId="0" xfId="0" applyNumberFormat="1" applyFont="1" applyAlignment="1">
      <alignment horizontal="right" vertical="top"/>
    </xf>
    <xf numFmtId="0" fontId="17" fillId="0" borderId="0" xfId="0" applyFont="1" applyAlignment="1">
      <alignment horizontal="right" vertical="top" wrapText="1" readingOrder="1"/>
    </xf>
    <xf numFmtId="0" fontId="16" fillId="3" borderId="0" xfId="0" applyFont="1" applyFill="1" applyAlignment="1">
      <alignment horizontal="left" vertical="top"/>
    </xf>
    <xf numFmtId="0" fontId="3" fillId="3" borderId="0" xfId="0" applyFont="1" applyFill="1" applyAlignment="1">
      <alignment vertical="top"/>
    </xf>
    <xf numFmtId="4" fontId="16" fillId="3" borderId="0" xfId="0" applyNumberFormat="1" applyFont="1" applyFill="1" applyAlignment="1">
      <alignment horizontal="right" vertical="top"/>
    </xf>
    <xf numFmtId="4" fontId="16" fillId="3" borderId="0" xfId="0" applyNumberFormat="1" applyFont="1" applyFill="1" applyAlignment="1">
      <alignment horizontal="right" vertical="top"/>
    </xf>
    <xf numFmtId="0" fontId="16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4" fontId="16" fillId="2" borderId="0" xfId="0" applyNumberFormat="1" applyFont="1" applyFill="1" applyAlignment="1">
      <alignment horizontal="right" vertical="top"/>
    </xf>
    <xf numFmtId="4" fontId="16" fillId="2" borderId="0" xfId="0" applyNumberFormat="1" applyFont="1" applyFill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5" fillId="4" borderId="0" xfId="0" applyFont="1" applyFill="1" applyAlignment="1">
      <alignment horizontal="left" vertical="top" wrapText="1" readingOrder="1"/>
    </xf>
    <xf numFmtId="4" fontId="5" fillId="4" borderId="0" xfId="0" applyNumberFormat="1" applyFont="1" applyFill="1" applyAlignment="1">
      <alignment horizontal="right" vertical="top"/>
    </xf>
    <xf numFmtId="0" fontId="5" fillId="4" borderId="0" xfId="0" applyFont="1" applyFill="1" applyAlignment="1">
      <alignment horizontal="left" vertical="top" wrapText="1" readingOrder="1"/>
    </xf>
    <xf numFmtId="0" fontId="5" fillId="4" borderId="0" xfId="0" applyFont="1" applyFill="1" applyAlignment="1">
      <alignment horizontal="center" vertical="top" wrapText="1" readingOrder="1"/>
    </xf>
    <xf numFmtId="0" fontId="5" fillId="4" borderId="0" xfId="0" applyFont="1" applyFill="1" applyAlignment="1">
      <alignment horizontal="right" vertical="top" wrapText="1" readingOrder="1"/>
    </xf>
    <xf numFmtId="0" fontId="3" fillId="4" borderId="0" xfId="0" applyFont="1" applyFill="1" applyAlignment="1">
      <alignment horizontal="left" vertical="top"/>
    </xf>
    <xf numFmtId="4" fontId="3" fillId="4" borderId="0" xfId="0" applyNumberFormat="1" applyFont="1" applyFill="1" applyAlignment="1">
      <alignment horizontal="right" vertical="top"/>
    </xf>
    <xf numFmtId="0" fontId="3" fillId="4" borderId="0" xfId="0" applyFont="1" applyFill="1" applyAlignment="1">
      <alignment horizontal="left" vertical="top"/>
    </xf>
  </cellXfs>
  <cellStyles count="2">
    <cellStyle name="Normalno" xfId="0" builtinId="0"/>
    <cellStyle name="Normalno 2" xfId="1" xr:uid="{B284AC71-D677-491B-862C-1AAD7E104B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55746-24D2-494A-B435-24FD0002E989}">
  <dimension ref="A1:J62"/>
  <sheetViews>
    <sheetView topLeftCell="A22" workbookViewId="0">
      <selection activeCell="A14" sqref="A14"/>
    </sheetView>
  </sheetViews>
  <sheetFormatPr defaultRowHeight="15" x14ac:dyDescent="0.25"/>
  <cols>
    <col min="2" max="2" width="16.85546875" customWidth="1"/>
    <col min="6" max="6" width="19.85546875" customWidth="1"/>
    <col min="7" max="7" width="26.28515625" customWidth="1"/>
    <col min="8" max="8" width="21.7109375" customWidth="1"/>
    <col min="9" max="9" width="29.28515625" customWidth="1"/>
    <col min="10" max="10" width="4.85546875" customWidth="1"/>
  </cols>
  <sheetData>
    <row r="1" spans="1:10" x14ac:dyDescent="0.25">
      <c r="A1" s="1" t="s">
        <v>0</v>
      </c>
      <c r="B1" s="1"/>
      <c r="C1" s="2"/>
      <c r="D1" s="3"/>
      <c r="E1" s="3"/>
      <c r="F1" s="3"/>
      <c r="G1" s="3"/>
      <c r="H1" s="3"/>
      <c r="I1" s="3"/>
      <c r="J1" s="3"/>
    </row>
    <row r="2" spans="1:10" x14ac:dyDescent="0.25">
      <c r="A2" s="1" t="s">
        <v>1</v>
      </c>
      <c r="B2" s="1"/>
      <c r="C2" s="4"/>
      <c r="D2" s="3"/>
      <c r="E2" s="3"/>
      <c r="F2" s="3"/>
      <c r="G2" s="3"/>
      <c r="H2" s="3"/>
      <c r="I2" s="5"/>
      <c r="J2" s="6"/>
    </row>
    <row r="3" spans="1:10" x14ac:dyDescent="0.25">
      <c r="A3" s="7" t="s">
        <v>2</v>
      </c>
      <c r="B3" s="7"/>
      <c r="C3" s="2"/>
      <c r="D3" s="3"/>
      <c r="E3" s="3"/>
      <c r="F3" s="3"/>
      <c r="G3" s="3"/>
      <c r="H3" s="3"/>
      <c r="I3" s="3"/>
      <c r="J3" s="3"/>
    </row>
    <row r="4" spans="1:10" x14ac:dyDescent="0.25">
      <c r="A4" s="7" t="s">
        <v>3</v>
      </c>
      <c r="B4" s="7"/>
      <c r="C4" s="2"/>
      <c r="D4" s="3"/>
      <c r="E4" s="3"/>
      <c r="F4" s="3"/>
      <c r="G4" s="3"/>
      <c r="H4" s="3"/>
      <c r="I4" s="3"/>
      <c r="J4" s="3"/>
    </row>
    <row r="5" spans="1:10" x14ac:dyDescent="0.25">
      <c r="A5" s="7" t="s">
        <v>4</v>
      </c>
      <c r="B5" s="7"/>
      <c r="C5" s="2"/>
      <c r="D5" s="3"/>
      <c r="E5" s="3"/>
      <c r="F5" s="3"/>
      <c r="G5" s="3"/>
      <c r="H5" s="3"/>
      <c r="I5" s="3"/>
      <c r="J5" s="3"/>
    </row>
    <row r="6" spans="1:10" x14ac:dyDescent="0.25">
      <c r="A6" s="2"/>
      <c r="B6" s="2"/>
      <c r="C6" s="2"/>
      <c r="D6" s="3"/>
      <c r="E6" s="3"/>
      <c r="F6" s="3"/>
      <c r="G6" s="3"/>
      <c r="H6" s="3"/>
      <c r="I6" s="3"/>
      <c r="J6" s="3"/>
    </row>
    <row r="7" spans="1:10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</row>
    <row r="8" spans="1:10" x14ac:dyDescent="0.25">
      <c r="A8" s="7" t="s">
        <v>6</v>
      </c>
      <c r="B8" s="7"/>
      <c r="C8" s="7"/>
      <c r="D8" s="7"/>
      <c r="E8" s="7"/>
      <c r="F8" s="7"/>
      <c r="G8" s="7"/>
      <c r="H8" s="7"/>
      <c r="I8" s="7"/>
      <c r="J8" s="7"/>
    </row>
    <row r="9" spans="1:10" x14ac:dyDescent="0.25">
      <c r="A9" s="8" t="s">
        <v>7</v>
      </c>
      <c r="B9" s="8"/>
      <c r="C9" s="8"/>
      <c r="D9" s="8"/>
      <c r="E9" s="8"/>
      <c r="F9" s="8"/>
      <c r="G9" s="8"/>
      <c r="H9" s="8"/>
      <c r="I9" s="8"/>
      <c r="J9" s="8"/>
    </row>
    <row r="10" spans="1:10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0" x14ac:dyDescent="0.25">
      <c r="A11" s="10" t="s">
        <v>8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0" x14ac:dyDescent="0.25">
      <c r="A13" s="11"/>
      <c r="B13" s="11"/>
      <c r="C13" s="12"/>
      <c r="D13" s="3"/>
      <c r="E13" s="3"/>
      <c r="F13" s="3"/>
      <c r="G13" s="3"/>
      <c r="H13" s="3"/>
      <c r="I13" s="3"/>
      <c r="J13" s="3"/>
    </row>
    <row r="14" spans="1:10" x14ac:dyDescent="0.25">
      <c r="A14" s="13" t="s">
        <v>9</v>
      </c>
      <c r="B14" s="13"/>
      <c r="C14" s="13"/>
      <c r="D14" s="3"/>
      <c r="E14" s="3"/>
      <c r="F14" s="3"/>
      <c r="G14" s="3"/>
      <c r="H14" s="3"/>
      <c r="I14" s="3"/>
      <c r="J14" s="3"/>
    </row>
    <row r="15" spans="1:10" x14ac:dyDescent="0.25">
      <c r="A15" s="14" t="s">
        <v>10</v>
      </c>
      <c r="B15" s="14"/>
      <c r="C15" s="14"/>
      <c r="D15" s="14"/>
      <c r="E15" s="14"/>
      <c r="F15" s="14"/>
      <c r="G15" s="14"/>
      <c r="H15" s="14"/>
      <c r="I15" s="14"/>
      <c r="J15" s="14"/>
    </row>
    <row r="16" spans="1:10" x14ac:dyDescent="0.25">
      <c r="A16" s="15" t="s">
        <v>11</v>
      </c>
      <c r="B16" s="15"/>
      <c r="C16" s="15"/>
      <c r="D16" s="15"/>
      <c r="E16" s="15"/>
      <c r="F16" s="15"/>
      <c r="G16" s="15"/>
      <c r="H16" s="15"/>
      <c r="I16" s="15"/>
      <c r="J16" s="16"/>
    </row>
    <row r="17" spans="1:10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 x14ac:dyDescent="0.25">
      <c r="A19" s="9"/>
      <c r="B19" s="9"/>
      <c r="C19" s="9"/>
      <c r="D19" s="9"/>
      <c r="E19" s="9"/>
      <c r="F19" s="17" t="s">
        <v>12</v>
      </c>
      <c r="G19" s="17" t="s">
        <v>13</v>
      </c>
      <c r="H19" s="17" t="s">
        <v>14</v>
      </c>
      <c r="I19" s="17" t="s">
        <v>15</v>
      </c>
      <c r="J19" s="9"/>
    </row>
    <row r="20" spans="1:10" x14ac:dyDescent="0.25">
      <c r="A20" s="9"/>
      <c r="B20" s="9"/>
      <c r="C20" s="9"/>
      <c r="D20" s="9"/>
      <c r="E20" s="9"/>
      <c r="F20" s="17"/>
      <c r="G20" s="17"/>
      <c r="H20" s="17"/>
      <c r="I20" s="17"/>
      <c r="J20" s="9"/>
    </row>
    <row r="21" spans="1:10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 x14ac:dyDescent="0.25">
      <c r="A22" s="18" t="s">
        <v>16</v>
      </c>
      <c r="B22" s="18"/>
      <c r="C22" s="18"/>
      <c r="D22" s="18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20" t="s">
        <v>17</v>
      </c>
      <c r="B24" s="20"/>
      <c r="C24" s="20"/>
      <c r="D24" s="20"/>
      <c r="E24" s="21"/>
      <c r="F24" s="22">
        <v>762600</v>
      </c>
      <c r="G24" s="22">
        <v>127000</v>
      </c>
      <c r="H24" s="22">
        <v>889600</v>
      </c>
      <c r="I24" s="23">
        <v>116.65355363231052</v>
      </c>
      <c r="J24" s="21"/>
    </row>
    <row r="25" spans="1:10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</row>
    <row r="26" spans="1:10" x14ac:dyDescent="0.25">
      <c r="A26" s="20" t="s">
        <v>18</v>
      </c>
      <c r="B26" s="20"/>
      <c r="C26" s="20"/>
      <c r="D26" s="20"/>
      <c r="E26" s="21"/>
      <c r="F26" s="22">
        <v>762600</v>
      </c>
      <c r="G26" s="22">
        <v>127000</v>
      </c>
      <c r="H26" s="22">
        <v>889600</v>
      </c>
      <c r="I26" s="23">
        <v>116.65355363231052</v>
      </c>
      <c r="J26" s="21"/>
    </row>
    <row r="27" spans="1:10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 x14ac:dyDescent="0.25">
      <c r="A28" s="20" t="s">
        <v>19</v>
      </c>
      <c r="B28" s="20"/>
      <c r="C28" s="20"/>
      <c r="D28" s="20"/>
      <c r="E28" s="21"/>
      <c r="F28" s="22">
        <v>0</v>
      </c>
      <c r="G28" s="22">
        <v>0</v>
      </c>
      <c r="H28" s="22">
        <v>0</v>
      </c>
      <c r="I28" s="23">
        <v>100</v>
      </c>
      <c r="J28" s="21"/>
    </row>
    <row r="29" spans="1:10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</row>
    <row r="30" spans="1:10" x14ac:dyDescent="0.25">
      <c r="A30" s="20" t="s">
        <v>20</v>
      </c>
      <c r="B30" s="20"/>
      <c r="C30" s="20"/>
      <c r="D30" s="20"/>
      <c r="E30" s="21"/>
      <c r="F30" s="22">
        <v>783600</v>
      </c>
      <c r="G30" s="22">
        <v>153219.37</v>
      </c>
      <c r="H30" s="22">
        <v>936819.37</v>
      </c>
      <c r="I30" s="23">
        <v>119.55326314446145</v>
      </c>
      <c r="J30" s="21"/>
    </row>
    <row r="31" spans="1:10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</row>
    <row r="32" spans="1:10" x14ac:dyDescent="0.25">
      <c r="A32" s="20" t="s">
        <v>21</v>
      </c>
      <c r="B32" s="20"/>
      <c r="C32" s="20"/>
      <c r="D32" s="20"/>
      <c r="E32" s="21"/>
      <c r="F32" s="22">
        <v>772100</v>
      </c>
      <c r="G32" s="22">
        <v>116869.37</v>
      </c>
      <c r="H32" s="22">
        <v>888969.37</v>
      </c>
      <c r="I32" s="23">
        <v>115.13655873591505</v>
      </c>
      <c r="J32" s="21"/>
    </row>
    <row r="33" spans="1:10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</row>
    <row r="34" spans="1:10" x14ac:dyDescent="0.25">
      <c r="A34" s="20" t="s">
        <v>22</v>
      </c>
      <c r="B34" s="20"/>
      <c r="C34" s="20"/>
      <c r="D34" s="20"/>
      <c r="E34" s="21"/>
      <c r="F34" s="22">
        <v>11500</v>
      </c>
      <c r="G34" s="22">
        <v>36350</v>
      </c>
      <c r="H34" s="22">
        <v>47850</v>
      </c>
      <c r="I34" s="23">
        <v>416.08695652173913</v>
      </c>
      <c r="J34" s="21"/>
    </row>
    <row r="35" spans="1:10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</row>
    <row r="36" spans="1:10" x14ac:dyDescent="0.25">
      <c r="A36" s="20" t="s">
        <v>23</v>
      </c>
      <c r="B36" s="20"/>
      <c r="C36" s="20"/>
      <c r="D36" s="20"/>
      <c r="E36" s="21"/>
      <c r="F36" s="22">
        <v>-21000</v>
      </c>
      <c r="G36" s="22">
        <v>-26219.37</v>
      </c>
      <c r="H36" s="22">
        <v>-47219.37</v>
      </c>
      <c r="I36" s="23">
        <v>224.85414285714288</v>
      </c>
      <c r="J36" s="21"/>
    </row>
    <row r="37" spans="1:10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</row>
    <row r="38" spans="1:10" x14ac:dyDescent="0.25">
      <c r="A38" s="18" t="s">
        <v>24</v>
      </c>
      <c r="B38" s="18"/>
      <c r="C38" s="18"/>
      <c r="D38" s="18"/>
      <c r="E38" s="19"/>
      <c r="F38" s="19"/>
      <c r="G38" s="19"/>
      <c r="H38" s="19"/>
      <c r="I38" s="19"/>
      <c r="J38" s="19"/>
    </row>
    <row r="39" spans="1:10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10" x14ac:dyDescent="0.25">
      <c r="A40" s="20" t="s">
        <v>25</v>
      </c>
      <c r="B40" s="20"/>
      <c r="C40" s="20"/>
      <c r="D40" s="20"/>
      <c r="E40" s="21"/>
      <c r="F40" s="22">
        <v>0</v>
      </c>
      <c r="G40" s="22">
        <v>0</v>
      </c>
      <c r="H40" s="22">
        <v>0</v>
      </c>
      <c r="I40" s="23">
        <v>100</v>
      </c>
      <c r="J40" s="21"/>
    </row>
    <row r="41" spans="1:10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</row>
    <row r="42" spans="1:10" x14ac:dyDescent="0.25">
      <c r="A42" s="20" t="s">
        <v>26</v>
      </c>
      <c r="B42" s="20"/>
      <c r="C42" s="20"/>
      <c r="D42" s="20"/>
      <c r="E42" s="21"/>
      <c r="F42" s="22">
        <v>0</v>
      </c>
      <c r="G42" s="22">
        <v>0</v>
      </c>
      <c r="H42" s="22">
        <v>0</v>
      </c>
      <c r="I42" s="23">
        <v>100</v>
      </c>
      <c r="J42" s="21"/>
    </row>
    <row r="43" spans="1:10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</row>
    <row r="44" spans="1:10" x14ac:dyDescent="0.25">
      <c r="A44" s="20" t="s">
        <v>27</v>
      </c>
      <c r="B44" s="20"/>
      <c r="C44" s="20"/>
      <c r="D44" s="20"/>
      <c r="E44" s="21"/>
      <c r="F44" s="22">
        <v>0</v>
      </c>
      <c r="G44" s="22">
        <v>0</v>
      </c>
      <c r="H44" s="22">
        <v>0</v>
      </c>
      <c r="I44" s="23">
        <v>100</v>
      </c>
      <c r="J44" s="21"/>
    </row>
    <row r="45" spans="1:10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</row>
    <row r="46" spans="1:10" x14ac:dyDescent="0.25">
      <c r="A46" s="20" t="s">
        <v>28</v>
      </c>
      <c r="B46" s="20"/>
      <c r="C46" s="20"/>
      <c r="D46" s="20"/>
      <c r="E46" s="21"/>
      <c r="F46" s="22">
        <v>-21000</v>
      </c>
      <c r="G46" s="22">
        <v>-26219.37</v>
      </c>
      <c r="H46" s="22">
        <v>-47219.37</v>
      </c>
      <c r="I46" s="23">
        <v>224.85414285714288</v>
      </c>
      <c r="J46" s="21"/>
    </row>
    <row r="47" spans="1:10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</row>
    <row r="48" spans="1:10" x14ac:dyDescent="0.25">
      <c r="A48" s="18" t="s">
        <v>29</v>
      </c>
      <c r="B48" s="18"/>
      <c r="C48" s="18"/>
      <c r="D48" s="18"/>
      <c r="E48" s="19"/>
      <c r="F48" s="19"/>
      <c r="G48" s="19"/>
      <c r="H48" s="19"/>
      <c r="I48" s="19"/>
      <c r="J48" s="19"/>
    </row>
    <row r="49" spans="1:10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</row>
    <row r="50" spans="1:10" x14ac:dyDescent="0.25">
      <c r="A50" s="20" t="s">
        <v>30</v>
      </c>
      <c r="B50" s="20"/>
      <c r="C50" s="20"/>
      <c r="D50" s="20"/>
      <c r="E50" s="21"/>
      <c r="F50" s="22">
        <v>0</v>
      </c>
      <c r="G50" s="22">
        <v>0</v>
      </c>
      <c r="H50" s="22">
        <v>0</v>
      </c>
      <c r="I50" s="23">
        <v>100</v>
      </c>
      <c r="J50" s="21"/>
    </row>
    <row r="51" spans="1:10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</row>
    <row r="52" spans="1:10" x14ac:dyDescent="0.25">
      <c r="A52" s="20" t="s">
        <v>31</v>
      </c>
      <c r="B52" s="20"/>
      <c r="C52" s="20"/>
      <c r="D52" s="20"/>
      <c r="E52" s="21"/>
      <c r="F52" s="22">
        <v>0</v>
      </c>
      <c r="G52" s="22">
        <v>0</v>
      </c>
      <c r="H52" s="22">
        <v>0</v>
      </c>
      <c r="I52" s="23">
        <v>100</v>
      </c>
      <c r="J52" s="21"/>
    </row>
    <row r="53" spans="1:10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</row>
    <row r="54" spans="1:10" x14ac:dyDescent="0.25">
      <c r="A54" s="20" t="s">
        <v>32</v>
      </c>
      <c r="B54" s="20"/>
      <c r="C54" s="20"/>
      <c r="D54" s="20"/>
      <c r="E54" s="21"/>
      <c r="F54" s="22">
        <v>-21000</v>
      </c>
      <c r="G54" s="22">
        <v>-26219.37</v>
      </c>
      <c r="H54" s="22">
        <v>-47219.37</v>
      </c>
      <c r="I54" s="23">
        <v>224.85414285714288</v>
      </c>
      <c r="J54" s="21"/>
    </row>
    <row r="55" spans="1:10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</row>
    <row r="56" spans="1:10" x14ac:dyDescent="0.25">
      <c r="A56" s="20" t="s">
        <v>33</v>
      </c>
      <c r="B56" s="20"/>
      <c r="C56" s="20"/>
      <c r="D56" s="20"/>
      <c r="E56" s="21"/>
      <c r="F56" s="21"/>
      <c r="G56" s="21"/>
      <c r="H56" s="21"/>
      <c r="I56" s="21"/>
      <c r="J56" s="21"/>
    </row>
    <row r="57" spans="1:10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</row>
    <row r="58" spans="1:10" x14ac:dyDescent="0.25">
      <c r="A58" s="24" t="s">
        <v>34</v>
      </c>
      <c r="B58" s="24"/>
      <c r="C58" s="24"/>
      <c r="D58" s="9"/>
      <c r="E58" s="9"/>
      <c r="F58" s="25">
        <v>762600</v>
      </c>
      <c r="G58" s="26">
        <f>H58-F58</f>
        <v>127000</v>
      </c>
      <c r="H58" s="25">
        <v>889600</v>
      </c>
      <c r="I58" s="9"/>
      <c r="J58" s="9"/>
    </row>
    <row r="59" spans="1:10" x14ac:dyDescent="0.25">
      <c r="A59" s="24" t="s">
        <v>35</v>
      </c>
      <c r="B59" s="24"/>
      <c r="C59" s="24"/>
      <c r="D59" s="9"/>
      <c r="E59" s="9"/>
      <c r="F59" s="25">
        <v>783600</v>
      </c>
      <c r="G59" s="26">
        <f>H59-F59</f>
        <v>153219.37</v>
      </c>
      <c r="H59" s="25">
        <v>936819.37</v>
      </c>
      <c r="I59" s="9"/>
      <c r="J59" s="9"/>
    </row>
    <row r="60" spans="1:10" x14ac:dyDescent="0.25">
      <c r="A60" s="24" t="s">
        <v>36</v>
      </c>
      <c r="B60" s="24"/>
      <c r="C60" s="24"/>
      <c r="D60" s="9"/>
      <c r="E60" s="9"/>
      <c r="F60" s="25">
        <f>F59-F58</f>
        <v>21000</v>
      </c>
      <c r="G60" s="26">
        <f>H60-F60</f>
        <v>26219.369999999995</v>
      </c>
      <c r="H60" s="25">
        <f>H59-H58</f>
        <v>47219.369999999995</v>
      </c>
      <c r="I60" s="9"/>
      <c r="J60" s="9"/>
    </row>
    <row r="61" spans="1:10" x14ac:dyDescent="0.25">
      <c r="A61" s="24" t="s">
        <v>37</v>
      </c>
      <c r="B61" s="24"/>
      <c r="C61" s="24"/>
      <c r="D61" s="9"/>
      <c r="E61" s="9"/>
      <c r="F61" s="25">
        <v>0</v>
      </c>
      <c r="G61" s="26">
        <f>H61-F61</f>
        <v>0</v>
      </c>
      <c r="H61" s="25">
        <v>0</v>
      </c>
      <c r="I61" s="9"/>
      <c r="J61" s="9"/>
    </row>
    <row r="62" spans="1:10" x14ac:dyDescent="0.25">
      <c r="A62" s="9"/>
      <c r="B62" s="9"/>
      <c r="C62" s="9"/>
      <c r="D62" s="9"/>
      <c r="E62" s="9"/>
      <c r="F62" s="25"/>
      <c r="G62" s="9"/>
      <c r="H62" s="9"/>
      <c r="I62" s="9"/>
      <c r="J62" s="9"/>
    </row>
  </sheetData>
  <mergeCells count="37">
    <mergeCell ref="A58:C58"/>
    <mergeCell ref="A59:C59"/>
    <mergeCell ref="A60:C60"/>
    <mergeCell ref="A61:C61"/>
    <mergeCell ref="A46:D46"/>
    <mergeCell ref="A48:D48"/>
    <mergeCell ref="A50:D50"/>
    <mergeCell ref="A52:D52"/>
    <mergeCell ref="A54:D54"/>
    <mergeCell ref="A56:D56"/>
    <mergeCell ref="A34:D34"/>
    <mergeCell ref="A36:D36"/>
    <mergeCell ref="A38:D38"/>
    <mergeCell ref="A40:D40"/>
    <mergeCell ref="A42:D42"/>
    <mergeCell ref="A44:D44"/>
    <mergeCell ref="A22:D22"/>
    <mergeCell ref="A24:D24"/>
    <mergeCell ref="A26:D26"/>
    <mergeCell ref="A28:D28"/>
    <mergeCell ref="A30:D30"/>
    <mergeCell ref="A32:D32"/>
    <mergeCell ref="A8:J8"/>
    <mergeCell ref="A9:J9"/>
    <mergeCell ref="A13:B13"/>
    <mergeCell ref="A15:J15"/>
    <mergeCell ref="A16:I16"/>
    <mergeCell ref="F19:F20"/>
    <mergeCell ref="G19:G20"/>
    <mergeCell ref="H19:H20"/>
    <mergeCell ref="I19:I20"/>
    <mergeCell ref="A1:B1"/>
    <mergeCell ref="A2:B2"/>
    <mergeCell ref="A3:B3"/>
    <mergeCell ref="A4:B4"/>
    <mergeCell ref="A5:B5"/>
    <mergeCell ref="A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DB078-3D11-4678-9B6A-3B3B1B9699CC}">
  <dimension ref="A1:O34"/>
  <sheetViews>
    <sheetView workbookViewId="0">
      <selection activeCell="R23" sqref="R23"/>
    </sheetView>
  </sheetViews>
  <sheetFormatPr defaultRowHeight="15" x14ac:dyDescent="0.25"/>
  <sheetData>
    <row r="1" spans="1:15" x14ac:dyDescent="0.25">
      <c r="A1" s="46" t="s">
        <v>38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25">
      <c r="A3" s="15" t="s">
        <v>11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x14ac:dyDescent="0.25">
      <c r="A6" s="9"/>
      <c r="B6" s="9"/>
      <c r="C6" s="28" t="s">
        <v>39</v>
      </c>
      <c r="D6" s="28"/>
      <c r="E6" s="9"/>
      <c r="F6" s="9"/>
      <c r="G6" s="9"/>
      <c r="H6" s="9"/>
      <c r="I6" s="9"/>
      <c r="J6" s="9"/>
      <c r="K6" s="9"/>
      <c r="L6" s="29">
        <v>762600</v>
      </c>
      <c r="M6" s="29">
        <v>127000</v>
      </c>
      <c r="N6" s="29">
        <v>889600</v>
      </c>
      <c r="O6" s="29">
        <v>116.65355363231052</v>
      </c>
    </row>
    <row r="7" spans="1:1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x14ac:dyDescent="0.25">
      <c r="A9" s="30" t="s">
        <v>40</v>
      </c>
      <c r="B9" s="28" t="s">
        <v>41</v>
      </c>
      <c r="C9" s="28"/>
      <c r="D9" s="28"/>
      <c r="E9" s="28"/>
      <c r="F9" s="28"/>
      <c r="G9" s="9"/>
      <c r="H9" s="9"/>
      <c r="I9" s="30" t="s">
        <v>42</v>
      </c>
      <c r="J9" s="9"/>
      <c r="K9" s="9"/>
      <c r="L9" s="31" t="s">
        <v>12</v>
      </c>
      <c r="M9" s="31" t="s">
        <v>13</v>
      </c>
      <c r="N9" s="31" t="s">
        <v>14</v>
      </c>
      <c r="O9" s="32" t="s">
        <v>15</v>
      </c>
    </row>
    <row r="10" spans="1:15" x14ac:dyDescent="0.25">
      <c r="A10" s="9"/>
      <c r="B10" s="33" t="s">
        <v>43</v>
      </c>
      <c r="C10" s="33"/>
      <c r="D10" s="9"/>
      <c r="E10" s="9"/>
      <c r="F10" s="9"/>
      <c r="G10" s="9"/>
      <c r="H10" s="9"/>
      <c r="I10" s="9"/>
      <c r="J10" s="9"/>
      <c r="K10" s="9"/>
      <c r="L10" s="31"/>
      <c r="M10" s="31"/>
      <c r="N10" s="31"/>
      <c r="O10" s="9"/>
    </row>
    <row r="11" spans="1:15" x14ac:dyDescent="0.25">
      <c r="A11" s="34" t="s">
        <v>44</v>
      </c>
      <c r="B11" s="35" t="s">
        <v>45</v>
      </c>
      <c r="C11" s="35"/>
      <c r="D11" s="35"/>
      <c r="E11" s="35"/>
      <c r="F11" s="35"/>
      <c r="G11" s="19"/>
      <c r="H11" s="19"/>
      <c r="I11" s="19"/>
      <c r="J11" s="19"/>
      <c r="K11" s="19"/>
      <c r="L11" s="36">
        <v>762600</v>
      </c>
      <c r="M11" s="36">
        <v>127000</v>
      </c>
      <c r="N11" s="36">
        <v>889600</v>
      </c>
      <c r="O11" s="36">
        <v>116.65355363231052</v>
      </c>
    </row>
    <row r="12" spans="1:15" x14ac:dyDescent="0.25">
      <c r="A12" s="34" t="s">
        <v>46</v>
      </c>
      <c r="B12" s="37" t="s">
        <v>47</v>
      </c>
      <c r="C12" s="37"/>
      <c r="D12" s="37"/>
      <c r="E12" s="37"/>
      <c r="F12" s="37"/>
      <c r="G12" s="19"/>
      <c r="H12" s="19"/>
      <c r="I12" s="19"/>
      <c r="J12" s="19"/>
      <c r="K12" s="19"/>
      <c r="L12" s="36">
        <v>8000</v>
      </c>
      <c r="M12" s="36">
        <v>0</v>
      </c>
      <c r="N12" s="36">
        <v>8000</v>
      </c>
      <c r="O12" s="36">
        <v>100</v>
      </c>
    </row>
    <row r="13" spans="1:15" x14ac:dyDescent="0.25">
      <c r="A13" s="9"/>
      <c r="B13" s="38" t="s">
        <v>48</v>
      </c>
      <c r="C13" s="38"/>
      <c r="D13" s="38"/>
      <c r="E13" s="38"/>
      <c r="F13" s="38"/>
      <c r="G13" s="38"/>
      <c r="H13" s="38"/>
      <c r="I13" s="38"/>
      <c r="J13" s="9"/>
      <c r="K13" s="9"/>
      <c r="L13" s="39" t="s">
        <v>49</v>
      </c>
      <c r="M13" s="39" t="s">
        <v>50</v>
      </c>
      <c r="N13" s="39" t="s">
        <v>49</v>
      </c>
      <c r="O13" s="39" t="s">
        <v>51</v>
      </c>
    </row>
    <row r="14" spans="1:15" x14ac:dyDescent="0.25">
      <c r="A14" s="40" t="s">
        <v>52</v>
      </c>
      <c r="B14" s="41" t="s">
        <v>53</v>
      </c>
      <c r="C14" s="41"/>
      <c r="D14" s="41"/>
      <c r="E14" s="41"/>
      <c r="F14" s="41"/>
      <c r="G14" s="9"/>
      <c r="H14" s="9"/>
      <c r="I14" s="9"/>
      <c r="J14" s="9"/>
      <c r="K14" s="9"/>
      <c r="L14" s="42">
        <v>8000</v>
      </c>
      <c r="M14" s="42">
        <v>0</v>
      </c>
      <c r="N14" s="42">
        <v>8000</v>
      </c>
      <c r="O14" s="42">
        <v>100</v>
      </c>
    </row>
    <row r="15" spans="1:15" x14ac:dyDescent="0.25">
      <c r="A15" s="34" t="s">
        <v>54</v>
      </c>
      <c r="B15" s="35" t="s">
        <v>55</v>
      </c>
      <c r="C15" s="35"/>
      <c r="D15" s="35"/>
      <c r="E15" s="35"/>
      <c r="F15" s="35"/>
      <c r="G15" s="19"/>
      <c r="H15" s="19"/>
      <c r="I15" s="19"/>
      <c r="J15" s="19"/>
      <c r="K15" s="19"/>
      <c r="L15" s="36">
        <v>100</v>
      </c>
      <c r="M15" s="36">
        <v>0</v>
      </c>
      <c r="N15" s="36">
        <v>100</v>
      </c>
      <c r="O15" s="36">
        <v>100</v>
      </c>
    </row>
    <row r="16" spans="1:15" x14ac:dyDescent="0.25">
      <c r="A16" s="9"/>
      <c r="B16" s="38" t="s">
        <v>56</v>
      </c>
      <c r="C16" s="38"/>
      <c r="D16" s="38"/>
      <c r="E16" s="38"/>
      <c r="F16" s="38"/>
      <c r="G16" s="38"/>
      <c r="H16" s="38"/>
      <c r="I16" s="38"/>
      <c r="J16" s="9"/>
      <c r="K16" s="9"/>
      <c r="L16" s="39" t="s">
        <v>51</v>
      </c>
      <c r="M16" s="39" t="s">
        <v>50</v>
      </c>
      <c r="N16" s="39" t="s">
        <v>51</v>
      </c>
      <c r="O16" s="39" t="s">
        <v>51</v>
      </c>
    </row>
    <row r="17" spans="1:15" x14ac:dyDescent="0.25">
      <c r="A17" s="40" t="s">
        <v>57</v>
      </c>
      <c r="B17" s="43" t="s">
        <v>58</v>
      </c>
      <c r="C17" s="43"/>
      <c r="D17" s="43"/>
      <c r="E17" s="43"/>
      <c r="F17" s="43"/>
      <c r="G17" s="9"/>
      <c r="H17" s="9"/>
      <c r="I17" s="9"/>
      <c r="J17" s="9"/>
      <c r="K17" s="9"/>
      <c r="L17" s="42">
        <v>100</v>
      </c>
      <c r="M17" s="42">
        <v>0</v>
      </c>
      <c r="N17" s="42">
        <v>100</v>
      </c>
      <c r="O17" s="42">
        <v>100</v>
      </c>
    </row>
    <row r="18" spans="1:15" x14ac:dyDescent="0.25">
      <c r="A18" s="34" t="s">
        <v>59</v>
      </c>
      <c r="B18" s="37" t="s">
        <v>60</v>
      </c>
      <c r="C18" s="37"/>
      <c r="D18" s="37"/>
      <c r="E18" s="37"/>
      <c r="F18" s="37"/>
      <c r="G18" s="19"/>
      <c r="H18" s="19"/>
      <c r="I18" s="19"/>
      <c r="J18" s="19"/>
      <c r="K18" s="19"/>
      <c r="L18" s="36">
        <v>196000</v>
      </c>
      <c r="M18" s="36">
        <v>54000</v>
      </c>
      <c r="N18" s="36">
        <v>250000</v>
      </c>
      <c r="O18" s="36">
        <v>127.55102040816325</v>
      </c>
    </row>
    <row r="19" spans="1:15" x14ac:dyDescent="0.25">
      <c r="A19" s="9"/>
      <c r="B19" s="38" t="s">
        <v>61</v>
      </c>
      <c r="C19" s="38"/>
      <c r="D19" s="38"/>
      <c r="E19" s="38"/>
      <c r="F19" s="38"/>
      <c r="G19" s="38"/>
      <c r="H19" s="38"/>
      <c r="I19" s="38"/>
      <c r="J19" s="9"/>
      <c r="K19" s="9"/>
      <c r="L19" s="39" t="s">
        <v>62</v>
      </c>
      <c r="M19" s="39" t="s">
        <v>63</v>
      </c>
      <c r="N19" s="39" t="s">
        <v>64</v>
      </c>
      <c r="O19" s="39" t="s">
        <v>65</v>
      </c>
    </row>
    <row r="20" spans="1:15" x14ac:dyDescent="0.25">
      <c r="A20" s="40" t="s">
        <v>66</v>
      </c>
      <c r="B20" s="43" t="s">
        <v>67</v>
      </c>
      <c r="C20" s="43"/>
      <c r="D20" s="43"/>
      <c r="E20" s="43"/>
      <c r="F20" s="43"/>
      <c r="G20" s="9"/>
      <c r="H20" s="9"/>
      <c r="I20" s="9"/>
      <c r="J20" s="9"/>
      <c r="K20" s="9"/>
      <c r="L20" s="42">
        <v>196000</v>
      </c>
      <c r="M20" s="42">
        <v>54000</v>
      </c>
      <c r="N20" s="42">
        <v>250000</v>
      </c>
      <c r="O20" s="42">
        <v>127.55102040816325</v>
      </c>
    </row>
    <row r="21" spans="1:15" x14ac:dyDescent="0.25">
      <c r="A21" s="34" t="s">
        <v>68</v>
      </c>
      <c r="B21" s="37" t="s">
        <v>69</v>
      </c>
      <c r="C21" s="37"/>
      <c r="D21" s="37"/>
      <c r="E21" s="37"/>
      <c r="F21" s="37"/>
      <c r="G21" s="19"/>
      <c r="H21" s="19"/>
      <c r="I21" s="19"/>
      <c r="J21" s="19"/>
      <c r="K21" s="19"/>
      <c r="L21" s="36">
        <v>8500</v>
      </c>
      <c r="M21" s="36">
        <v>-7000</v>
      </c>
      <c r="N21" s="36">
        <v>1500</v>
      </c>
      <c r="O21" s="36">
        <v>17.647058823529413</v>
      </c>
    </row>
    <row r="22" spans="1:15" x14ac:dyDescent="0.25">
      <c r="A22" s="9"/>
      <c r="B22" s="44" t="s">
        <v>70</v>
      </c>
      <c r="C22" s="44"/>
      <c r="D22" s="44"/>
      <c r="E22" s="44"/>
      <c r="F22" s="44"/>
      <c r="G22" s="44"/>
      <c r="H22" s="44"/>
      <c r="I22" s="44"/>
      <c r="J22" s="9"/>
      <c r="K22" s="39" t="s">
        <v>71</v>
      </c>
      <c r="L22" s="45" t="s">
        <v>72</v>
      </c>
      <c r="M22" s="45" t="s">
        <v>73</v>
      </c>
      <c r="N22" s="45" t="s">
        <v>74</v>
      </c>
      <c r="O22" s="39" t="s">
        <v>71</v>
      </c>
    </row>
    <row r="23" spans="1:15" x14ac:dyDescent="0.25">
      <c r="A23" s="9"/>
      <c r="B23" s="44"/>
      <c r="C23" s="44"/>
      <c r="D23" s="44"/>
      <c r="E23" s="44"/>
      <c r="F23" s="44"/>
      <c r="G23" s="44"/>
      <c r="H23" s="44"/>
      <c r="I23" s="44"/>
      <c r="J23" s="9"/>
      <c r="K23" s="9"/>
      <c r="L23" s="45"/>
      <c r="M23" s="45"/>
      <c r="N23" s="45"/>
      <c r="O23" s="45" t="s">
        <v>75</v>
      </c>
    </row>
    <row r="24" spans="1:15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45"/>
    </row>
    <row r="25" spans="1:15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x14ac:dyDescent="0.25">
      <c r="A26" s="40" t="s">
        <v>76</v>
      </c>
      <c r="B26" s="43" t="s">
        <v>77</v>
      </c>
      <c r="C26" s="43"/>
      <c r="D26" s="43"/>
      <c r="E26" s="43"/>
      <c r="F26" s="43"/>
      <c r="G26" s="9"/>
      <c r="H26" s="9"/>
      <c r="I26" s="9"/>
      <c r="J26" s="9"/>
      <c r="K26" s="9"/>
      <c r="L26" s="42">
        <v>1000</v>
      </c>
      <c r="M26" s="42">
        <v>-1000</v>
      </c>
      <c r="N26" s="42">
        <v>0</v>
      </c>
      <c r="O26" s="42">
        <v>0</v>
      </c>
    </row>
    <row r="27" spans="1:15" x14ac:dyDescent="0.25">
      <c r="A27" s="40" t="s">
        <v>78</v>
      </c>
      <c r="B27" s="41" t="s">
        <v>79</v>
      </c>
      <c r="C27" s="41"/>
      <c r="D27" s="41"/>
      <c r="E27" s="41"/>
      <c r="F27" s="41"/>
      <c r="G27" s="9"/>
      <c r="H27" s="9"/>
      <c r="I27" s="9"/>
      <c r="J27" s="9"/>
      <c r="K27" s="9"/>
      <c r="L27" s="42">
        <v>7500</v>
      </c>
      <c r="M27" s="42">
        <v>-6000</v>
      </c>
      <c r="N27" s="42">
        <v>1500</v>
      </c>
      <c r="O27" s="42">
        <v>20</v>
      </c>
    </row>
    <row r="28" spans="1:15" x14ac:dyDescent="0.25">
      <c r="A28" s="34" t="s">
        <v>80</v>
      </c>
      <c r="B28" s="37" t="s">
        <v>81</v>
      </c>
      <c r="C28" s="37"/>
      <c r="D28" s="37"/>
      <c r="E28" s="37"/>
      <c r="F28" s="37"/>
      <c r="G28" s="19"/>
      <c r="H28" s="19"/>
      <c r="I28" s="19"/>
      <c r="J28" s="19"/>
      <c r="K28" s="19"/>
      <c r="L28" s="36">
        <v>550000</v>
      </c>
      <c r="M28" s="36">
        <v>80000</v>
      </c>
      <c r="N28" s="36">
        <v>630000</v>
      </c>
      <c r="O28" s="36">
        <v>114.54545454545455</v>
      </c>
    </row>
    <row r="29" spans="1:15" x14ac:dyDescent="0.25">
      <c r="A29" s="9"/>
      <c r="B29" s="44" t="s">
        <v>82</v>
      </c>
      <c r="C29" s="44"/>
      <c r="D29" s="44"/>
      <c r="E29" s="44"/>
      <c r="F29" s="44"/>
      <c r="G29" s="44"/>
      <c r="H29" s="44"/>
      <c r="I29" s="44"/>
      <c r="J29" s="9"/>
      <c r="K29" s="39" t="s">
        <v>71</v>
      </c>
      <c r="L29" s="45" t="s">
        <v>83</v>
      </c>
      <c r="M29" s="45" t="s">
        <v>84</v>
      </c>
      <c r="N29" s="45" t="s">
        <v>85</v>
      </c>
      <c r="O29" s="39" t="s">
        <v>71</v>
      </c>
    </row>
    <row r="30" spans="1:15" x14ac:dyDescent="0.25">
      <c r="A30" s="9"/>
      <c r="B30" s="44"/>
      <c r="C30" s="44"/>
      <c r="D30" s="44"/>
      <c r="E30" s="44"/>
      <c r="F30" s="44"/>
      <c r="G30" s="44"/>
      <c r="H30" s="44"/>
      <c r="I30" s="44"/>
      <c r="J30" s="9"/>
      <c r="K30" s="9"/>
      <c r="L30" s="45"/>
      <c r="M30" s="45"/>
      <c r="N30" s="45"/>
      <c r="O30" s="45" t="s">
        <v>86</v>
      </c>
    </row>
    <row r="31" spans="1:15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45"/>
    </row>
    <row r="32" spans="1:15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x14ac:dyDescent="0.25">
      <c r="A33" s="40" t="s">
        <v>87</v>
      </c>
      <c r="B33" s="41" t="s">
        <v>88</v>
      </c>
      <c r="C33" s="41"/>
      <c r="D33" s="41"/>
      <c r="E33" s="41"/>
      <c r="F33" s="41"/>
      <c r="G33" s="9"/>
      <c r="H33" s="9"/>
      <c r="I33" s="9"/>
      <c r="J33" s="9"/>
      <c r="K33" s="9"/>
      <c r="L33" s="42">
        <v>550000</v>
      </c>
      <c r="M33" s="42">
        <v>80000</v>
      </c>
      <c r="N33" s="42">
        <v>630000</v>
      </c>
      <c r="O33" s="42">
        <v>114.54545454545455</v>
      </c>
    </row>
    <row r="34" spans="1:1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</sheetData>
  <mergeCells count="32">
    <mergeCell ref="O30:O31"/>
    <mergeCell ref="B33:F33"/>
    <mergeCell ref="B27:F27"/>
    <mergeCell ref="B28:F28"/>
    <mergeCell ref="B29:I30"/>
    <mergeCell ref="L29:L30"/>
    <mergeCell ref="M29:M30"/>
    <mergeCell ref="N29:N30"/>
    <mergeCell ref="L22:L23"/>
    <mergeCell ref="M22:M23"/>
    <mergeCell ref="N22:N23"/>
    <mergeCell ref="O23:O24"/>
    <mergeCell ref="B26:F26"/>
    <mergeCell ref="B17:F17"/>
    <mergeCell ref="B18:F18"/>
    <mergeCell ref="B19:I19"/>
    <mergeCell ref="B20:F20"/>
    <mergeCell ref="B21:F21"/>
    <mergeCell ref="B22:I23"/>
    <mergeCell ref="B11:F11"/>
    <mergeCell ref="B12:F12"/>
    <mergeCell ref="B13:I13"/>
    <mergeCell ref="B14:F14"/>
    <mergeCell ref="B15:F15"/>
    <mergeCell ref="B16:I16"/>
    <mergeCell ref="A3:O3"/>
    <mergeCell ref="C6:D6"/>
    <mergeCell ref="B9:F9"/>
    <mergeCell ref="L9:L10"/>
    <mergeCell ref="M9:M10"/>
    <mergeCell ref="N9:N10"/>
    <mergeCell ref="B10:C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895F9-4F5C-4C3B-8211-FA676A57C22F}">
  <dimension ref="A1:L47"/>
  <sheetViews>
    <sheetView workbookViewId="0">
      <selection activeCell="N8" sqref="N8"/>
    </sheetView>
  </sheetViews>
  <sheetFormatPr defaultRowHeight="15" x14ac:dyDescent="0.25"/>
  <sheetData>
    <row r="1" spans="1:12" x14ac:dyDescent="0.25">
      <c r="A1" s="27" t="s">
        <v>89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46"/>
    </row>
    <row r="2" spans="1:12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15" t="s">
        <v>11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/>
    </row>
    <row r="4" spans="1:12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22.5" x14ac:dyDescent="0.25">
      <c r="A6" s="9"/>
      <c r="B6" s="9"/>
      <c r="C6" s="30" t="s">
        <v>90</v>
      </c>
      <c r="D6" s="9"/>
      <c r="E6" s="9"/>
      <c r="F6" s="9"/>
      <c r="G6" s="9"/>
      <c r="H6" s="29">
        <v>783600</v>
      </c>
      <c r="I6" s="29">
        <v>153219.37</v>
      </c>
      <c r="J6" s="29">
        <v>936819.37</v>
      </c>
      <c r="K6" s="47">
        <v>119.55326314446145</v>
      </c>
      <c r="L6" s="9"/>
    </row>
    <row r="7" spans="1:12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x14ac:dyDescent="0.25">
      <c r="A9" s="30" t="s">
        <v>40</v>
      </c>
      <c r="B9" s="28" t="s">
        <v>91</v>
      </c>
      <c r="C9" s="28"/>
      <c r="D9" s="28"/>
      <c r="E9" s="28"/>
      <c r="F9" s="9"/>
      <c r="G9" s="9"/>
      <c r="H9" s="31" t="s">
        <v>92</v>
      </c>
      <c r="I9" s="31" t="s">
        <v>13</v>
      </c>
      <c r="J9" s="31" t="s">
        <v>14</v>
      </c>
      <c r="K9" s="32" t="s">
        <v>15</v>
      </c>
      <c r="L9" s="9"/>
    </row>
    <row r="10" spans="1:12" x14ac:dyDescent="0.25">
      <c r="A10" s="9"/>
      <c r="B10" s="9"/>
      <c r="C10" s="9"/>
      <c r="D10" s="9"/>
      <c r="E10" s="9"/>
      <c r="F10" s="9"/>
      <c r="G10" s="9"/>
      <c r="H10" s="31"/>
      <c r="I10" s="31"/>
      <c r="J10" s="31"/>
      <c r="K10" s="9"/>
      <c r="L10" s="9"/>
    </row>
    <row r="11" spans="1:12" x14ac:dyDescent="0.25">
      <c r="A11" s="34" t="s">
        <v>93</v>
      </c>
      <c r="B11" s="35" t="s">
        <v>94</v>
      </c>
      <c r="C11" s="35"/>
      <c r="D11" s="35"/>
      <c r="E11" s="35"/>
      <c r="F11" s="19"/>
      <c r="G11" s="19"/>
      <c r="H11" s="36">
        <v>772100</v>
      </c>
      <c r="I11" s="36">
        <v>116869.37</v>
      </c>
      <c r="J11" s="36">
        <v>888969.37</v>
      </c>
      <c r="K11" s="48">
        <v>115.13655873591505</v>
      </c>
      <c r="L11" s="19"/>
    </row>
    <row r="12" spans="1:12" x14ac:dyDescent="0.25">
      <c r="A12" s="34" t="s">
        <v>95</v>
      </c>
      <c r="B12" s="35" t="s">
        <v>96</v>
      </c>
      <c r="C12" s="35"/>
      <c r="D12" s="35"/>
      <c r="E12" s="35"/>
      <c r="F12" s="19"/>
      <c r="G12" s="19"/>
      <c r="H12" s="36">
        <v>646500</v>
      </c>
      <c r="I12" s="36">
        <v>83400</v>
      </c>
      <c r="J12" s="36">
        <v>729900</v>
      </c>
      <c r="K12" s="48">
        <v>112.90023201856147</v>
      </c>
      <c r="L12" s="19"/>
    </row>
    <row r="13" spans="1:12" x14ac:dyDescent="0.25">
      <c r="A13" s="9"/>
      <c r="B13" s="44" t="s">
        <v>97</v>
      </c>
      <c r="C13" s="44"/>
      <c r="D13" s="44"/>
      <c r="E13" s="44"/>
      <c r="F13" s="44"/>
      <c r="G13" s="49" t="s">
        <v>98</v>
      </c>
      <c r="H13" s="45" t="s">
        <v>99</v>
      </c>
      <c r="I13" s="45" t="s">
        <v>100</v>
      </c>
      <c r="J13" s="45" t="s">
        <v>101</v>
      </c>
      <c r="K13" s="49" t="s">
        <v>98</v>
      </c>
      <c r="L13" s="49"/>
    </row>
    <row r="14" spans="1:12" x14ac:dyDescent="0.25">
      <c r="A14" s="9"/>
      <c r="B14" s="44"/>
      <c r="C14" s="44"/>
      <c r="D14" s="44"/>
      <c r="E14" s="44"/>
      <c r="F14" s="44"/>
      <c r="G14" s="49"/>
      <c r="H14" s="45"/>
      <c r="I14" s="45"/>
      <c r="J14" s="45"/>
      <c r="K14" s="49"/>
      <c r="L14" s="49"/>
    </row>
    <row r="15" spans="1:12" x14ac:dyDescent="0.25">
      <c r="A15" s="9"/>
      <c r="B15" s="44"/>
      <c r="C15" s="44"/>
      <c r="D15" s="44"/>
      <c r="E15" s="44"/>
      <c r="F15" s="44"/>
      <c r="G15" s="9"/>
      <c r="H15" s="45"/>
      <c r="I15" s="45"/>
      <c r="J15" s="45"/>
      <c r="K15" s="45" t="s">
        <v>102</v>
      </c>
      <c r="L15" s="9"/>
    </row>
    <row r="16" spans="1:12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45"/>
      <c r="L16" s="9"/>
    </row>
    <row r="17" spans="1:12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45"/>
      <c r="L17" s="9"/>
    </row>
    <row r="18" spans="1:12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25">
      <c r="A19" s="40" t="s">
        <v>103</v>
      </c>
      <c r="B19" s="43" t="s">
        <v>104</v>
      </c>
      <c r="C19" s="43"/>
      <c r="D19" s="43"/>
      <c r="E19" s="43"/>
      <c r="F19" s="9"/>
      <c r="G19" s="9"/>
      <c r="H19" s="42">
        <v>512700</v>
      </c>
      <c r="I19" s="42">
        <v>67500</v>
      </c>
      <c r="J19" s="42">
        <v>580200</v>
      </c>
      <c r="K19" s="50">
        <v>113.16559391456991</v>
      </c>
      <c r="L19" s="9"/>
    </row>
    <row r="20" spans="1:12" x14ac:dyDescent="0.25">
      <c r="A20" s="40" t="s">
        <v>105</v>
      </c>
      <c r="B20" s="43" t="s">
        <v>106</v>
      </c>
      <c r="C20" s="43"/>
      <c r="D20" s="43"/>
      <c r="E20" s="43"/>
      <c r="F20" s="9"/>
      <c r="G20" s="9"/>
      <c r="H20" s="42">
        <v>66800</v>
      </c>
      <c r="I20" s="42">
        <v>-1100</v>
      </c>
      <c r="J20" s="42">
        <v>65700</v>
      </c>
      <c r="K20" s="50">
        <v>98.353293413173674</v>
      </c>
      <c r="L20" s="9"/>
    </row>
    <row r="21" spans="1:12" x14ac:dyDescent="0.25">
      <c r="A21" s="40" t="s">
        <v>107</v>
      </c>
      <c r="B21" s="43" t="s">
        <v>108</v>
      </c>
      <c r="C21" s="43"/>
      <c r="D21" s="43"/>
      <c r="E21" s="43"/>
      <c r="F21" s="9"/>
      <c r="G21" s="9"/>
      <c r="H21" s="42">
        <v>67000</v>
      </c>
      <c r="I21" s="42">
        <v>17000</v>
      </c>
      <c r="J21" s="42">
        <v>84000</v>
      </c>
      <c r="K21" s="50">
        <v>125.3731343283582</v>
      </c>
      <c r="L21" s="9"/>
    </row>
    <row r="22" spans="1:12" x14ac:dyDescent="0.25">
      <c r="A22" s="34" t="s">
        <v>109</v>
      </c>
      <c r="B22" s="35" t="s">
        <v>110</v>
      </c>
      <c r="C22" s="35"/>
      <c r="D22" s="35"/>
      <c r="E22" s="35"/>
      <c r="F22" s="19"/>
      <c r="G22" s="19"/>
      <c r="H22" s="36">
        <v>124250</v>
      </c>
      <c r="I22" s="36">
        <v>33469.370000000003</v>
      </c>
      <c r="J22" s="36">
        <v>157719.37</v>
      </c>
      <c r="K22" s="48">
        <v>126.93711871227364</v>
      </c>
      <c r="L22" s="19"/>
    </row>
    <row r="23" spans="1:12" x14ac:dyDescent="0.25">
      <c r="A23" s="9"/>
      <c r="B23" s="44" t="s">
        <v>111</v>
      </c>
      <c r="C23" s="44"/>
      <c r="D23" s="44"/>
      <c r="E23" s="44"/>
      <c r="F23" s="44"/>
      <c r="G23" s="49" t="s">
        <v>112</v>
      </c>
      <c r="H23" s="45" t="s">
        <v>113</v>
      </c>
      <c r="I23" s="45" t="s">
        <v>114</v>
      </c>
      <c r="J23" s="45" t="s">
        <v>115</v>
      </c>
      <c r="K23" s="49" t="s">
        <v>112</v>
      </c>
      <c r="L23" s="49"/>
    </row>
    <row r="24" spans="1:12" x14ac:dyDescent="0.25">
      <c r="A24" s="9"/>
      <c r="B24" s="44"/>
      <c r="C24" s="44"/>
      <c r="D24" s="44"/>
      <c r="E24" s="44"/>
      <c r="F24" s="44"/>
      <c r="G24" s="49"/>
      <c r="H24" s="45"/>
      <c r="I24" s="45"/>
      <c r="J24" s="45"/>
      <c r="K24" s="49"/>
      <c r="L24" s="49"/>
    </row>
    <row r="25" spans="1:12" x14ac:dyDescent="0.25">
      <c r="A25" s="9"/>
      <c r="B25" s="44"/>
      <c r="C25" s="44"/>
      <c r="D25" s="44"/>
      <c r="E25" s="44"/>
      <c r="F25" s="44"/>
      <c r="G25" s="49"/>
      <c r="H25" s="45"/>
      <c r="I25" s="45"/>
      <c r="J25" s="45"/>
      <c r="K25" s="49"/>
      <c r="L25" s="49"/>
    </row>
    <row r="26" spans="1:12" x14ac:dyDescent="0.25">
      <c r="A26" s="9"/>
      <c r="B26" s="44"/>
      <c r="C26" s="44"/>
      <c r="D26" s="44"/>
      <c r="E26" s="44"/>
      <c r="F26" s="44"/>
      <c r="G26" s="9"/>
      <c r="H26" s="45"/>
      <c r="I26" s="45"/>
      <c r="J26" s="45"/>
      <c r="K26" s="45" t="s">
        <v>116</v>
      </c>
      <c r="L26" s="9"/>
    </row>
    <row r="27" spans="1:12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45"/>
      <c r="L27" s="9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45"/>
      <c r="L28" s="9"/>
    </row>
    <row r="29" spans="1:12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x14ac:dyDescent="0.25">
      <c r="A30" s="40" t="s">
        <v>117</v>
      </c>
      <c r="B30" s="43" t="s">
        <v>118</v>
      </c>
      <c r="C30" s="43"/>
      <c r="D30" s="43"/>
      <c r="E30" s="43"/>
      <c r="F30" s="9"/>
      <c r="G30" s="9"/>
      <c r="H30" s="42">
        <v>28100</v>
      </c>
      <c r="I30" s="42">
        <v>-1300</v>
      </c>
      <c r="J30" s="42">
        <v>26800</v>
      </c>
      <c r="K30" s="50">
        <v>95.37366548042705</v>
      </c>
      <c r="L30" s="9"/>
    </row>
    <row r="31" spans="1:12" x14ac:dyDescent="0.25">
      <c r="A31" s="40" t="s">
        <v>119</v>
      </c>
      <c r="B31" s="43" t="s">
        <v>120</v>
      </c>
      <c r="C31" s="43"/>
      <c r="D31" s="43"/>
      <c r="E31" s="43"/>
      <c r="F31" s="9"/>
      <c r="G31" s="9"/>
      <c r="H31" s="42">
        <v>71900</v>
      </c>
      <c r="I31" s="42">
        <v>16463.8</v>
      </c>
      <c r="J31" s="42">
        <v>88363.8</v>
      </c>
      <c r="K31" s="50">
        <v>122.8981919332406</v>
      </c>
      <c r="L31" s="9"/>
    </row>
    <row r="32" spans="1:12" x14ac:dyDescent="0.25">
      <c r="A32" s="40" t="s">
        <v>121</v>
      </c>
      <c r="B32" s="43" t="s">
        <v>122</v>
      </c>
      <c r="C32" s="43"/>
      <c r="D32" s="43"/>
      <c r="E32" s="43"/>
      <c r="F32" s="9"/>
      <c r="G32" s="9"/>
      <c r="H32" s="42">
        <v>21950</v>
      </c>
      <c r="I32" s="42">
        <v>17105.57</v>
      </c>
      <c r="J32" s="42">
        <v>39055.57</v>
      </c>
      <c r="K32" s="50">
        <v>177.92970387243736</v>
      </c>
      <c r="L32" s="9"/>
    </row>
    <row r="33" spans="1:12" x14ac:dyDescent="0.25">
      <c r="A33" s="40" t="s">
        <v>123</v>
      </c>
      <c r="B33" s="43" t="s">
        <v>124</v>
      </c>
      <c r="C33" s="43"/>
      <c r="D33" s="43"/>
      <c r="E33" s="43"/>
      <c r="F33" s="9"/>
      <c r="G33" s="9"/>
      <c r="H33" s="42">
        <v>2300</v>
      </c>
      <c r="I33" s="42">
        <v>1200</v>
      </c>
      <c r="J33" s="42">
        <v>3500</v>
      </c>
      <c r="K33" s="50">
        <v>152.17391304347825</v>
      </c>
      <c r="L33" s="9"/>
    </row>
    <row r="34" spans="1:12" x14ac:dyDescent="0.25">
      <c r="A34" s="34" t="s">
        <v>125</v>
      </c>
      <c r="B34" s="35" t="s">
        <v>126</v>
      </c>
      <c r="C34" s="35"/>
      <c r="D34" s="35"/>
      <c r="E34" s="35"/>
      <c r="F34" s="19"/>
      <c r="G34" s="19"/>
      <c r="H34" s="36">
        <v>1350</v>
      </c>
      <c r="I34" s="36">
        <v>0</v>
      </c>
      <c r="J34" s="36">
        <v>1350</v>
      </c>
      <c r="K34" s="48">
        <v>100</v>
      </c>
      <c r="L34" s="19"/>
    </row>
    <row r="35" spans="1:12" x14ac:dyDescent="0.25">
      <c r="A35" s="9"/>
      <c r="B35" s="38" t="s">
        <v>61</v>
      </c>
      <c r="C35" s="38"/>
      <c r="D35" s="38"/>
      <c r="E35" s="38"/>
      <c r="F35" s="38"/>
      <c r="G35" s="9"/>
      <c r="H35" s="39" t="s">
        <v>127</v>
      </c>
      <c r="I35" s="39" t="s">
        <v>50</v>
      </c>
      <c r="J35" s="39" t="s">
        <v>127</v>
      </c>
      <c r="K35" s="39" t="s">
        <v>51</v>
      </c>
      <c r="L35" s="9"/>
    </row>
    <row r="36" spans="1:12" x14ac:dyDescent="0.25">
      <c r="A36" s="40" t="s">
        <v>128</v>
      </c>
      <c r="B36" s="43" t="s">
        <v>129</v>
      </c>
      <c r="C36" s="43"/>
      <c r="D36" s="43"/>
      <c r="E36" s="43"/>
      <c r="F36" s="9"/>
      <c r="G36" s="9"/>
      <c r="H36" s="42">
        <v>1350</v>
      </c>
      <c r="I36" s="42">
        <v>0</v>
      </c>
      <c r="J36" s="42">
        <v>1350</v>
      </c>
      <c r="K36" s="50">
        <v>100</v>
      </c>
      <c r="L36" s="9"/>
    </row>
    <row r="37" spans="1:12" x14ac:dyDescent="0.25">
      <c r="A37" s="34" t="s">
        <v>130</v>
      </c>
      <c r="B37" s="35" t="s">
        <v>131</v>
      </c>
      <c r="C37" s="35"/>
      <c r="D37" s="35"/>
      <c r="E37" s="35"/>
      <c r="F37" s="19"/>
      <c r="G37" s="19"/>
      <c r="H37" s="36">
        <v>11500</v>
      </c>
      <c r="I37" s="36">
        <v>36350</v>
      </c>
      <c r="J37" s="36">
        <v>47850</v>
      </c>
      <c r="K37" s="48">
        <v>416.08695652173913</v>
      </c>
      <c r="L37" s="19"/>
    </row>
    <row r="38" spans="1:12" x14ac:dyDescent="0.25">
      <c r="A38" s="34" t="s">
        <v>132</v>
      </c>
      <c r="B38" s="35" t="s">
        <v>133</v>
      </c>
      <c r="C38" s="35"/>
      <c r="D38" s="35"/>
      <c r="E38" s="35"/>
      <c r="F38" s="19"/>
      <c r="G38" s="19"/>
      <c r="H38" s="36">
        <v>11500</v>
      </c>
      <c r="I38" s="36">
        <v>36350</v>
      </c>
      <c r="J38" s="36">
        <v>47850</v>
      </c>
      <c r="K38" s="48">
        <v>416.08695652173913</v>
      </c>
      <c r="L38" s="19"/>
    </row>
    <row r="39" spans="1:12" x14ac:dyDescent="0.25">
      <c r="A39" s="9"/>
      <c r="B39" s="44" t="s">
        <v>134</v>
      </c>
      <c r="C39" s="44"/>
      <c r="D39" s="44"/>
      <c r="E39" s="44"/>
      <c r="F39" s="44"/>
      <c r="G39" s="49" t="s">
        <v>98</v>
      </c>
      <c r="H39" s="45" t="s">
        <v>135</v>
      </c>
      <c r="I39" s="45" t="s">
        <v>136</v>
      </c>
      <c r="J39" s="45" t="s">
        <v>137</v>
      </c>
      <c r="K39" s="49" t="s">
        <v>98</v>
      </c>
      <c r="L39" s="49"/>
    </row>
    <row r="40" spans="1:12" x14ac:dyDescent="0.25">
      <c r="A40" s="9"/>
      <c r="B40" s="44"/>
      <c r="C40" s="44"/>
      <c r="D40" s="44"/>
      <c r="E40" s="44"/>
      <c r="F40" s="44"/>
      <c r="G40" s="49"/>
      <c r="H40" s="45"/>
      <c r="I40" s="45"/>
      <c r="J40" s="45"/>
      <c r="K40" s="49"/>
      <c r="L40" s="49"/>
    </row>
    <row r="41" spans="1:12" x14ac:dyDescent="0.25">
      <c r="A41" s="9"/>
      <c r="B41" s="44"/>
      <c r="C41" s="44"/>
      <c r="D41" s="44"/>
      <c r="E41" s="44"/>
      <c r="F41" s="44"/>
      <c r="G41" s="9"/>
      <c r="H41" s="45"/>
      <c r="I41" s="45"/>
      <c r="J41" s="45"/>
      <c r="K41" s="45" t="s">
        <v>138</v>
      </c>
      <c r="L41" s="9"/>
    </row>
    <row r="42" spans="1:12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45"/>
      <c r="L42" s="9"/>
    </row>
    <row r="43" spans="1:12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45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25">
      <c r="A45" s="40" t="s">
        <v>139</v>
      </c>
      <c r="B45" s="43" t="s">
        <v>140</v>
      </c>
      <c r="C45" s="43"/>
      <c r="D45" s="43"/>
      <c r="E45" s="43"/>
      <c r="F45" s="9"/>
      <c r="G45" s="9"/>
      <c r="H45" s="42">
        <v>6000</v>
      </c>
      <c r="I45" s="42">
        <v>37050</v>
      </c>
      <c r="J45" s="42">
        <v>43050</v>
      </c>
      <c r="K45" s="50">
        <v>717.5</v>
      </c>
      <c r="L45" s="9"/>
    </row>
    <row r="46" spans="1:12" x14ac:dyDescent="0.25">
      <c r="A46" s="40" t="s">
        <v>141</v>
      </c>
      <c r="B46" s="43" t="s">
        <v>142</v>
      </c>
      <c r="C46" s="43"/>
      <c r="D46" s="43"/>
      <c r="E46" s="43"/>
      <c r="F46" s="9"/>
      <c r="G46" s="9"/>
      <c r="H46" s="42">
        <v>5500</v>
      </c>
      <c r="I46" s="42">
        <v>-700</v>
      </c>
      <c r="J46" s="42">
        <v>4800</v>
      </c>
      <c r="K46" s="50">
        <v>87.27272727272728</v>
      </c>
      <c r="L46" s="9"/>
    </row>
    <row r="47" spans="1:12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</sheetData>
  <mergeCells count="44">
    <mergeCell ref="B45:E45"/>
    <mergeCell ref="B46:E46"/>
    <mergeCell ref="G39:G40"/>
    <mergeCell ref="H39:H41"/>
    <mergeCell ref="I39:I41"/>
    <mergeCell ref="J39:J41"/>
    <mergeCell ref="K39:L40"/>
    <mergeCell ref="K41:K43"/>
    <mergeCell ref="B34:E34"/>
    <mergeCell ref="B35:F35"/>
    <mergeCell ref="B36:E36"/>
    <mergeCell ref="B37:E37"/>
    <mergeCell ref="B38:E38"/>
    <mergeCell ref="B39:F41"/>
    <mergeCell ref="K23:L25"/>
    <mergeCell ref="K26:K28"/>
    <mergeCell ref="B30:E30"/>
    <mergeCell ref="B31:E31"/>
    <mergeCell ref="B32:E32"/>
    <mergeCell ref="B33:E33"/>
    <mergeCell ref="B22:E22"/>
    <mergeCell ref="B23:F26"/>
    <mergeCell ref="G23:G25"/>
    <mergeCell ref="H23:H26"/>
    <mergeCell ref="I23:I26"/>
    <mergeCell ref="J23:J26"/>
    <mergeCell ref="J13:J15"/>
    <mergeCell ref="K13:L14"/>
    <mergeCell ref="K15:K17"/>
    <mergeCell ref="B19:E19"/>
    <mergeCell ref="B20:E20"/>
    <mergeCell ref="B21:E21"/>
    <mergeCell ref="B11:E11"/>
    <mergeCell ref="B12:E12"/>
    <mergeCell ref="B13:F15"/>
    <mergeCell ref="G13:G14"/>
    <mergeCell ref="H13:H15"/>
    <mergeCell ref="I13:I15"/>
    <mergeCell ref="A1:K1"/>
    <mergeCell ref="A3:K3"/>
    <mergeCell ref="B9:E9"/>
    <mergeCell ref="H9:H10"/>
    <mergeCell ref="I9:I10"/>
    <mergeCell ref="J9:J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68AB-2609-4967-87CE-1E47BB6958C3}">
  <dimension ref="A1:O17"/>
  <sheetViews>
    <sheetView workbookViewId="0">
      <selection activeCell="N22" sqref="N22"/>
    </sheetView>
  </sheetViews>
  <sheetFormatPr defaultRowHeight="15" x14ac:dyDescent="0.25"/>
  <cols>
    <col min="4" max="4" width="22.5703125" customWidth="1"/>
    <col min="5" max="5" width="18.42578125" customWidth="1"/>
    <col min="6" max="6" width="0" hidden="1" customWidth="1"/>
    <col min="7" max="7" width="16.7109375" customWidth="1"/>
    <col min="8" max="8" width="0" hidden="1" customWidth="1"/>
    <col min="9" max="9" width="21.5703125" customWidth="1"/>
    <col min="10" max="10" width="0" hidden="1" customWidth="1"/>
    <col min="11" max="11" width="16.85546875" customWidth="1"/>
    <col min="12" max="13" width="0" hidden="1" customWidth="1"/>
    <col min="14" max="14" width="14.140625" customWidth="1"/>
  </cols>
  <sheetData>
    <row r="1" spans="1:15" x14ac:dyDescent="0.25">
      <c r="A1" s="27" t="s">
        <v>143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25">
      <c r="A4" s="51" t="s">
        <v>144</v>
      </c>
      <c r="B4" s="9"/>
      <c r="C4" s="52" t="s">
        <v>145</v>
      </c>
      <c r="D4" s="9"/>
      <c r="E4" s="17" t="s">
        <v>146</v>
      </c>
      <c r="F4" s="9"/>
      <c r="G4" s="17" t="s">
        <v>147</v>
      </c>
      <c r="H4" s="9"/>
      <c r="I4" s="17" t="s">
        <v>13</v>
      </c>
      <c r="J4" s="9"/>
      <c r="K4" s="17" t="s">
        <v>148</v>
      </c>
      <c r="L4" s="9"/>
      <c r="M4" s="53" t="s">
        <v>15</v>
      </c>
      <c r="N4" s="53"/>
      <c r="O4" s="9"/>
    </row>
    <row r="5" spans="1:15" x14ac:dyDescent="0.25">
      <c r="A5" s="51"/>
      <c r="B5" s="9"/>
      <c r="C5" s="52"/>
      <c r="D5" s="9"/>
      <c r="E5" s="17"/>
      <c r="F5" s="9"/>
      <c r="G5" s="17"/>
      <c r="H5" s="9"/>
      <c r="I5" s="17"/>
      <c r="J5" s="9"/>
      <c r="K5" s="17"/>
      <c r="L5" s="9"/>
      <c r="M5" s="53"/>
      <c r="N5" s="53"/>
      <c r="O5" s="9"/>
    </row>
    <row r="6" spans="1:15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5.5" x14ac:dyDescent="0.25">
      <c r="A7" s="9"/>
      <c r="B7" s="9"/>
      <c r="C7" s="54" t="s">
        <v>149</v>
      </c>
      <c r="D7" s="9"/>
      <c r="E7" s="55">
        <v>328870.65000000002</v>
      </c>
      <c r="F7" s="9"/>
      <c r="G7" s="55">
        <v>762600</v>
      </c>
      <c r="H7" s="9"/>
      <c r="I7" s="55">
        <v>127000</v>
      </c>
      <c r="J7" s="9"/>
      <c r="K7" s="55">
        <v>889600</v>
      </c>
      <c r="L7" s="9"/>
      <c r="M7" s="56">
        <v>116.65355363231052</v>
      </c>
      <c r="N7" s="56"/>
      <c r="O7" s="9"/>
    </row>
    <row r="8" spans="1:15" x14ac:dyDescent="0.25">
      <c r="A8" s="57" t="s">
        <v>150</v>
      </c>
      <c r="B8" s="9"/>
      <c r="C8" s="57" t="s">
        <v>151</v>
      </c>
      <c r="D8" s="9"/>
      <c r="E8" s="55">
        <v>237764.56</v>
      </c>
      <c r="F8" s="9"/>
      <c r="G8" s="55">
        <v>550000</v>
      </c>
      <c r="H8" s="9"/>
      <c r="I8" s="55">
        <v>-48000</v>
      </c>
      <c r="J8" s="9"/>
      <c r="K8" s="55">
        <v>502000</v>
      </c>
      <c r="L8" s="9"/>
      <c r="M8" s="56">
        <v>91.27272727272728</v>
      </c>
      <c r="N8" s="56"/>
      <c r="O8" s="9"/>
    </row>
    <row r="9" spans="1:15" x14ac:dyDescent="0.25">
      <c r="A9" s="58" t="s">
        <v>152</v>
      </c>
      <c r="B9" s="9"/>
      <c r="C9" s="58" t="s">
        <v>151</v>
      </c>
      <c r="D9" s="9"/>
      <c r="E9" s="59">
        <v>237764.56</v>
      </c>
      <c r="F9" s="9"/>
      <c r="G9" s="59">
        <v>550000</v>
      </c>
      <c r="H9" s="9"/>
      <c r="I9" s="59">
        <v>-48000</v>
      </c>
      <c r="J9" s="9"/>
      <c r="K9" s="59">
        <v>502000</v>
      </c>
      <c r="L9" s="9"/>
      <c r="M9" s="60">
        <v>91.27272727272728</v>
      </c>
      <c r="N9" s="60"/>
      <c r="O9" s="9"/>
    </row>
    <row r="10" spans="1:15" x14ac:dyDescent="0.25">
      <c r="A10" s="57" t="s">
        <v>93</v>
      </c>
      <c r="B10" s="9"/>
      <c r="C10" s="57" t="s">
        <v>153</v>
      </c>
      <c r="D10" s="9"/>
      <c r="E10" s="55">
        <v>11.42</v>
      </c>
      <c r="F10" s="9"/>
      <c r="G10" s="55">
        <v>1100</v>
      </c>
      <c r="H10" s="9"/>
      <c r="I10" s="55">
        <v>-1000</v>
      </c>
      <c r="J10" s="9"/>
      <c r="K10" s="55">
        <v>100</v>
      </c>
      <c r="L10" s="9"/>
      <c r="M10" s="56">
        <v>9.0909090909090917</v>
      </c>
      <c r="N10" s="56"/>
      <c r="O10" s="9"/>
    </row>
    <row r="11" spans="1:15" x14ac:dyDescent="0.25">
      <c r="A11" s="58" t="s">
        <v>95</v>
      </c>
      <c r="B11" s="9"/>
      <c r="C11" s="58" t="s">
        <v>153</v>
      </c>
      <c r="D11" s="9"/>
      <c r="E11" s="59">
        <v>11.42</v>
      </c>
      <c r="F11" s="9"/>
      <c r="G11" s="59">
        <v>1100</v>
      </c>
      <c r="H11" s="9"/>
      <c r="I11" s="59">
        <v>-1000</v>
      </c>
      <c r="J11" s="9"/>
      <c r="K11" s="59">
        <v>100</v>
      </c>
      <c r="L11" s="9"/>
      <c r="M11" s="60">
        <v>9.0909090909090917</v>
      </c>
      <c r="N11" s="60"/>
      <c r="O11" s="9"/>
    </row>
    <row r="12" spans="1:15" x14ac:dyDescent="0.25">
      <c r="A12" s="57" t="s">
        <v>130</v>
      </c>
      <c r="B12" s="9"/>
      <c r="C12" s="57" t="s">
        <v>154</v>
      </c>
      <c r="D12" s="9"/>
      <c r="E12" s="55">
        <v>91094.67</v>
      </c>
      <c r="F12" s="9"/>
      <c r="G12" s="55">
        <v>196000</v>
      </c>
      <c r="H12" s="9"/>
      <c r="I12" s="55">
        <v>54000</v>
      </c>
      <c r="J12" s="9"/>
      <c r="K12" s="55">
        <v>250000</v>
      </c>
      <c r="L12" s="9"/>
      <c r="M12" s="56">
        <v>127.55102040816325</v>
      </c>
      <c r="N12" s="56"/>
      <c r="O12" s="9"/>
    </row>
    <row r="13" spans="1:15" x14ac:dyDescent="0.25">
      <c r="A13" s="58" t="s">
        <v>155</v>
      </c>
      <c r="B13" s="9"/>
      <c r="C13" s="58" t="s">
        <v>156</v>
      </c>
      <c r="D13" s="9"/>
      <c r="E13" s="59">
        <v>91094.67</v>
      </c>
      <c r="F13" s="9"/>
      <c r="G13" s="59">
        <v>196000</v>
      </c>
      <c r="H13" s="9"/>
      <c r="I13" s="59">
        <v>54000</v>
      </c>
      <c r="J13" s="9"/>
      <c r="K13" s="59">
        <v>250000</v>
      </c>
      <c r="L13" s="9"/>
      <c r="M13" s="60">
        <v>127.55102040816325</v>
      </c>
      <c r="N13" s="60"/>
      <c r="O13" s="9"/>
    </row>
    <row r="14" spans="1:15" x14ac:dyDescent="0.25">
      <c r="A14" s="57" t="s">
        <v>157</v>
      </c>
      <c r="B14" s="9"/>
      <c r="C14" s="57" t="s">
        <v>158</v>
      </c>
      <c r="D14" s="9"/>
      <c r="E14" s="55">
        <v>0</v>
      </c>
      <c r="F14" s="9"/>
      <c r="G14" s="55">
        <v>8000</v>
      </c>
      <c r="H14" s="9"/>
      <c r="I14" s="55">
        <v>128000</v>
      </c>
      <c r="J14" s="9"/>
      <c r="K14" s="55">
        <v>136000</v>
      </c>
      <c r="L14" s="9"/>
      <c r="M14" s="56">
        <v>1700</v>
      </c>
      <c r="N14" s="56"/>
      <c r="O14" s="9"/>
    </row>
    <row r="15" spans="1:15" x14ac:dyDescent="0.25">
      <c r="A15" s="58" t="s">
        <v>159</v>
      </c>
      <c r="B15" s="9"/>
      <c r="C15" s="58" t="s">
        <v>160</v>
      </c>
      <c r="D15" s="9"/>
      <c r="E15" s="59">
        <v>0</v>
      </c>
      <c r="F15" s="9"/>
      <c r="G15" s="59">
        <v>8000</v>
      </c>
      <c r="H15" s="9"/>
      <c r="I15" s="59">
        <v>128000</v>
      </c>
      <c r="J15" s="9"/>
      <c r="K15" s="59">
        <v>136000</v>
      </c>
      <c r="L15" s="9"/>
      <c r="M15" s="60">
        <v>1700</v>
      </c>
      <c r="N15" s="60"/>
      <c r="O15" s="9"/>
    </row>
    <row r="16" spans="1:15" x14ac:dyDescent="0.25">
      <c r="A16" s="57" t="s">
        <v>44</v>
      </c>
      <c r="B16" s="9"/>
      <c r="C16" s="57" t="s">
        <v>161</v>
      </c>
      <c r="D16" s="9"/>
      <c r="E16" s="55">
        <v>0</v>
      </c>
      <c r="F16" s="9"/>
      <c r="G16" s="55">
        <v>7500</v>
      </c>
      <c r="H16" s="9"/>
      <c r="I16" s="55">
        <v>-6000</v>
      </c>
      <c r="J16" s="9"/>
      <c r="K16" s="55">
        <v>1500</v>
      </c>
      <c r="L16" s="9"/>
      <c r="M16" s="56">
        <v>20</v>
      </c>
      <c r="N16" s="56"/>
      <c r="O16" s="9"/>
    </row>
    <row r="17" spans="1:15" x14ac:dyDescent="0.25">
      <c r="A17" s="58" t="s">
        <v>162</v>
      </c>
      <c r="B17" s="9"/>
      <c r="C17" s="58" t="s">
        <v>161</v>
      </c>
      <c r="D17" s="9"/>
      <c r="E17" s="59">
        <v>0</v>
      </c>
      <c r="F17" s="9"/>
      <c r="G17" s="59">
        <v>7500</v>
      </c>
      <c r="H17" s="9"/>
      <c r="I17" s="59">
        <v>-6000</v>
      </c>
      <c r="J17" s="9"/>
      <c r="K17" s="59">
        <v>1500</v>
      </c>
      <c r="L17" s="9"/>
      <c r="M17" s="60">
        <v>20</v>
      </c>
      <c r="N17" s="60"/>
      <c r="O17" s="9"/>
    </row>
  </sheetData>
  <mergeCells count="19">
    <mergeCell ref="M13:N13"/>
    <mergeCell ref="M14:N14"/>
    <mergeCell ref="M15:N15"/>
    <mergeCell ref="M16:N16"/>
    <mergeCell ref="M17:N17"/>
    <mergeCell ref="M7:N7"/>
    <mergeCell ref="M8:N8"/>
    <mergeCell ref="M9:N9"/>
    <mergeCell ref="M10:N10"/>
    <mergeCell ref="M11:N11"/>
    <mergeCell ref="M12:N12"/>
    <mergeCell ref="A1:O1"/>
    <mergeCell ref="A4:A5"/>
    <mergeCell ref="C4:C5"/>
    <mergeCell ref="E4:E5"/>
    <mergeCell ref="G4:G5"/>
    <mergeCell ref="I4:I5"/>
    <mergeCell ref="K4:K5"/>
    <mergeCell ref="M4:N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7D17E-80C0-4ACD-9E7A-24C6C099D119}">
  <dimension ref="A1:O18"/>
  <sheetViews>
    <sheetView workbookViewId="0">
      <selection activeCell="D52" sqref="D52"/>
    </sheetView>
  </sheetViews>
  <sheetFormatPr defaultRowHeight="15" x14ac:dyDescent="0.25"/>
  <cols>
    <col min="2" max="2" width="0" hidden="1" customWidth="1"/>
    <col min="4" max="4" width="35" customWidth="1"/>
    <col min="5" max="5" width="15.85546875" customWidth="1"/>
    <col min="6" max="6" width="0" hidden="1" customWidth="1"/>
    <col min="7" max="7" width="15.28515625" customWidth="1"/>
    <col min="8" max="8" width="0" hidden="1" customWidth="1"/>
    <col min="9" max="9" width="16.28515625" customWidth="1"/>
    <col min="10" max="10" width="0" hidden="1" customWidth="1"/>
    <col min="11" max="11" width="15.42578125" customWidth="1"/>
    <col min="12" max="13" width="0" hidden="1" customWidth="1"/>
    <col min="14" max="14" width="15.140625" customWidth="1"/>
  </cols>
  <sheetData>
    <row r="1" spans="1:15" x14ac:dyDescent="0.25">
      <c r="A1" s="27" t="s">
        <v>163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25">
      <c r="A4" s="51" t="s">
        <v>144</v>
      </c>
      <c r="B4" s="9"/>
      <c r="C4" s="52" t="s">
        <v>145</v>
      </c>
      <c r="D4" s="9"/>
      <c r="E4" s="17" t="s">
        <v>146</v>
      </c>
      <c r="F4" s="9"/>
      <c r="G4" s="17" t="s">
        <v>147</v>
      </c>
      <c r="H4" s="9"/>
      <c r="I4" s="17" t="s">
        <v>13</v>
      </c>
      <c r="J4" s="9"/>
      <c r="K4" s="17" t="s">
        <v>148</v>
      </c>
      <c r="L4" s="9"/>
      <c r="M4" s="53" t="s">
        <v>15</v>
      </c>
      <c r="N4" s="53"/>
      <c r="O4" s="9"/>
    </row>
    <row r="5" spans="1:15" x14ac:dyDescent="0.25">
      <c r="A5" s="51"/>
      <c r="B5" s="9"/>
      <c r="C5" s="52"/>
      <c r="D5" s="9"/>
      <c r="E5" s="17"/>
      <c r="F5" s="9"/>
      <c r="G5" s="17"/>
      <c r="H5" s="9"/>
      <c r="I5" s="17"/>
      <c r="J5" s="9"/>
      <c r="K5" s="17"/>
      <c r="L5" s="9"/>
      <c r="M5" s="53"/>
      <c r="N5" s="53"/>
      <c r="O5" s="9"/>
    </row>
    <row r="6" spans="1:15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8.25" x14ac:dyDescent="0.25">
      <c r="A7" s="9"/>
      <c r="B7" s="9"/>
      <c r="C7" s="54" t="s">
        <v>164</v>
      </c>
      <c r="D7" s="9"/>
      <c r="E7" s="55">
        <v>367427.37</v>
      </c>
      <c r="F7" s="9"/>
      <c r="G7" s="55">
        <v>783600</v>
      </c>
      <c r="H7" s="9"/>
      <c r="I7" s="55">
        <v>153219.37</v>
      </c>
      <c r="J7" s="9"/>
      <c r="K7" s="55">
        <v>936819.37</v>
      </c>
      <c r="L7" s="9"/>
      <c r="M7" s="56">
        <v>119.55326314446145</v>
      </c>
      <c r="N7" s="56"/>
      <c r="O7" s="9"/>
    </row>
    <row r="8" spans="1:15" x14ac:dyDescent="0.25">
      <c r="A8" s="57" t="s">
        <v>150</v>
      </c>
      <c r="B8" s="9"/>
      <c r="C8" s="57" t="s">
        <v>151</v>
      </c>
      <c r="D8" s="9"/>
      <c r="E8" s="55">
        <v>284622.46000000002</v>
      </c>
      <c r="F8" s="9"/>
      <c r="G8" s="55">
        <v>550000</v>
      </c>
      <c r="H8" s="9"/>
      <c r="I8" s="55">
        <v>-48000</v>
      </c>
      <c r="J8" s="9"/>
      <c r="K8" s="55">
        <v>502000</v>
      </c>
      <c r="L8" s="9"/>
      <c r="M8" s="56">
        <v>91.27272727272728</v>
      </c>
      <c r="N8" s="56"/>
      <c r="O8" s="9"/>
    </row>
    <row r="9" spans="1:15" x14ac:dyDescent="0.25">
      <c r="A9" s="58" t="s">
        <v>152</v>
      </c>
      <c r="B9" s="9"/>
      <c r="C9" s="58" t="s">
        <v>151</v>
      </c>
      <c r="D9" s="9"/>
      <c r="E9" s="59">
        <v>284622.46000000002</v>
      </c>
      <c r="F9" s="9"/>
      <c r="G9" s="59">
        <v>550000</v>
      </c>
      <c r="H9" s="9"/>
      <c r="I9" s="59">
        <v>-48000</v>
      </c>
      <c r="J9" s="9"/>
      <c r="K9" s="59">
        <v>502000</v>
      </c>
      <c r="L9" s="9"/>
      <c r="M9" s="60">
        <v>91.27272727272728</v>
      </c>
      <c r="N9" s="60"/>
      <c r="O9" s="9"/>
    </row>
    <row r="10" spans="1:15" x14ac:dyDescent="0.25">
      <c r="A10" s="57" t="s">
        <v>93</v>
      </c>
      <c r="B10" s="9"/>
      <c r="C10" s="57" t="s">
        <v>153</v>
      </c>
      <c r="D10" s="9"/>
      <c r="E10" s="55">
        <v>0</v>
      </c>
      <c r="F10" s="9"/>
      <c r="G10" s="55">
        <v>1100</v>
      </c>
      <c r="H10" s="9"/>
      <c r="I10" s="55">
        <v>-1000</v>
      </c>
      <c r="J10" s="9"/>
      <c r="K10" s="55">
        <v>100</v>
      </c>
      <c r="L10" s="9"/>
      <c r="M10" s="56">
        <v>9.0909090909090917</v>
      </c>
      <c r="N10" s="56"/>
      <c r="O10" s="9"/>
    </row>
    <row r="11" spans="1:15" x14ac:dyDescent="0.25">
      <c r="A11" s="58" t="s">
        <v>95</v>
      </c>
      <c r="B11" s="9"/>
      <c r="C11" s="58" t="s">
        <v>153</v>
      </c>
      <c r="D11" s="9"/>
      <c r="E11" s="59">
        <v>0</v>
      </c>
      <c r="F11" s="9"/>
      <c r="G11" s="59">
        <v>1100</v>
      </c>
      <c r="H11" s="9"/>
      <c r="I11" s="59">
        <v>-1000</v>
      </c>
      <c r="J11" s="9"/>
      <c r="K11" s="59">
        <v>100</v>
      </c>
      <c r="L11" s="9"/>
      <c r="M11" s="60">
        <v>9.0909090909090917</v>
      </c>
      <c r="N11" s="60"/>
      <c r="O11" s="9"/>
    </row>
    <row r="12" spans="1:15" x14ac:dyDescent="0.25">
      <c r="A12" s="57" t="s">
        <v>130</v>
      </c>
      <c r="B12" s="9"/>
      <c r="C12" s="57" t="s">
        <v>154</v>
      </c>
      <c r="D12" s="9"/>
      <c r="E12" s="55">
        <v>81941.11</v>
      </c>
      <c r="F12" s="9"/>
      <c r="G12" s="55">
        <v>217000</v>
      </c>
      <c r="H12" s="9"/>
      <c r="I12" s="55">
        <v>79355.570000000007</v>
      </c>
      <c r="J12" s="9"/>
      <c r="K12" s="55">
        <v>296355.57</v>
      </c>
      <c r="L12" s="9"/>
      <c r="M12" s="56">
        <v>136.56938709677419</v>
      </c>
      <c r="N12" s="56"/>
      <c r="O12" s="9"/>
    </row>
    <row r="13" spans="1:15" x14ac:dyDescent="0.25">
      <c r="A13" s="58" t="s">
        <v>155</v>
      </c>
      <c r="B13" s="9"/>
      <c r="C13" s="58" t="s">
        <v>156</v>
      </c>
      <c r="D13" s="9"/>
      <c r="E13" s="59">
        <v>81941.11</v>
      </c>
      <c r="F13" s="9"/>
      <c r="G13" s="59">
        <v>217000</v>
      </c>
      <c r="H13" s="9"/>
      <c r="I13" s="59">
        <v>79355.570000000007</v>
      </c>
      <c r="J13" s="9"/>
      <c r="K13" s="59">
        <v>296355.57</v>
      </c>
      <c r="L13" s="9"/>
      <c r="M13" s="60">
        <v>136.56938709677419</v>
      </c>
      <c r="N13" s="60"/>
      <c r="O13" s="9"/>
    </row>
    <row r="14" spans="1:15" x14ac:dyDescent="0.25">
      <c r="A14" s="57" t="s">
        <v>157</v>
      </c>
      <c r="B14" s="9"/>
      <c r="C14" s="57" t="s">
        <v>158</v>
      </c>
      <c r="D14" s="9"/>
      <c r="E14" s="55">
        <v>863.8</v>
      </c>
      <c r="F14" s="9"/>
      <c r="G14" s="55">
        <v>8000</v>
      </c>
      <c r="H14" s="9"/>
      <c r="I14" s="55">
        <v>128863.8</v>
      </c>
      <c r="J14" s="9"/>
      <c r="K14" s="55">
        <v>136863.79999999999</v>
      </c>
      <c r="L14" s="9"/>
      <c r="M14" s="56">
        <v>1710.7974999999999</v>
      </c>
      <c r="N14" s="56"/>
      <c r="O14" s="9"/>
    </row>
    <row r="15" spans="1:15" x14ac:dyDescent="0.25">
      <c r="A15" s="58" t="s">
        <v>159</v>
      </c>
      <c r="B15" s="9"/>
      <c r="C15" s="58" t="s">
        <v>160</v>
      </c>
      <c r="D15" s="9"/>
      <c r="E15" s="59">
        <v>863.8</v>
      </c>
      <c r="F15" s="9"/>
      <c r="G15" s="59">
        <v>8000</v>
      </c>
      <c r="H15" s="9"/>
      <c r="I15" s="59">
        <v>128863.8</v>
      </c>
      <c r="J15" s="9"/>
      <c r="K15" s="59">
        <v>136863.79999999999</v>
      </c>
      <c r="L15" s="9"/>
      <c r="M15" s="60">
        <v>1710.7974999999999</v>
      </c>
      <c r="N15" s="60"/>
      <c r="O15" s="9"/>
    </row>
    <row r="16" spans="1:15" x14ac:dyDescent="0.25">
      <c r="A16" s="57" t="s">
        <v>44</v>
      </c>
      <c r="B16" s="9"/>
      <c r="C16" s="57" t="s">
        <v>161</v>
      </c>
      <c r="D16" s="9"/>
      <c r="E16" s="55">
        <v>0</v>
      </c>
      <c r="F16" s="9"/>
      <c r="G16" s="55">
        <v>7500</v>
      </c>
      <c r="H16" s="9"/>
      <c r="I16" s="55">
        <v>-6000</v>
      </c>
      <c r="J16" s="9"/>
      <c r="K16" s="55">
        <v>1500</v>
      </c>
      <c r="L16" s="9"/>
      <c r="M16" s="56">
        <v>20</v>
      </c>
      <c r="N16" s="56"/>
      <c r="O16" s="9"/>
    </row>
    <row r="17" spans="1:15" x14ac:dyDescent="0.25">
      <c r="A17" s="58" t="s">
        <v>162</v>
      </c>
      <c r="B17" s="9"/>
      <c r="C17" s="58" t="s">
        <v>161</v>
      </c>
      <c r="D17" s="9"/>
      <c r="E17" s="59">
        <v>0</v>
      </c>
      <c r="F17" s="9"/>
      <c r="G17" s="59">
        <v>7500</v>
      </c>
      <c r="H17" s="9"/>
      <c r="I17" s="59">
        <v>-6000</v>
      </c>
      <c r="J17" s="9"/>
      <c r="K17" s="59">
        <v>1500</v>
      </c>
      <c r="L17" s="9"/>
      <c r="M17" s="60">
        <v>20</v>
      </c>
      <c r="N17" s="60"/>
      <c r="O17" s="9"/>
    </row>
    <row r="18" spans="1:15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</sheetData>
  <mergeCells count="19">
    <mergeCell ref="M13:N13"/>
    <mergeCell ref="M14:N14"/>
    <mergeCell ref="M15:N15"/>
    <mergeCell ref="M16:N16"/>
    <mergeCell ref="M17:N17"/>
    <mergeCell ref="M7:N7"/>
    <mergeCell ref="M8:N8"/>
    <mergeCell ref="M9:N9"/>
    <mergeCell ref="M10:N10"/>
    <mergeCell ref="M11:N11"/>
    <mergeCell ref="M12:N12"/>
    <mergeCell ref="A1:O1"/>
    <mergeCell ref="A4:A5"/>
    <mergeCell ref="C4:C5"/>
    <mergeCell ref="E4:E5"/>
    <mergeCell ref="G4:G5"/>
    <mergeCell ref="I4:I5"/>
    <mergeCell ref="K4:K5"/>
    <mergeCell ref="M4:N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F843B-7491-4D85-B0F6-AF4331EAFC35}">
  <dimension ref="A1:M29"/>
  <sheetViews>
    <sheetView topLeftCell="B1" workbookViewId="0">
      <selection activeCell="Q25" sqref="Q25"/>
    </sheetView>
  </sheetViews>
  <sheetFormatPr defaultRowHeight="15" x14ac:dyDescent="0.25"/>
  <cols>
    <col min="1" max="1" width="0" hidden="1" customWidth="1"/>
    <col min="6" max="6" width="19" customWidth="1"/>
    <col min="7" max="9" width="0" hidden="1" customWidth="1"/>
    <col min="10" max="10" width="18" customWidth="1"/>
    <col min="11" max="11" width="12.7109375" customWidth="1"/>
    <col min="12" max="12" width="13.5703125" customWidth="1"/>
    <col min="13" max="13" width="13" customWidth="1"/>
  </cols>
  <sheetData>
    <row r="1" spans="1:13" x14ac:dyDescent="0.25">
      <c r="A1" s="61" t="s">
        <v>165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x14ac:dyDescent="0.25">
      <c r="A2" s="62" t="s">
        <v>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3" ht="38.25" x14ac:dyDescent="0.25">
      <c r="A5" s="63"/>
      <c r="B5" s="63"/>
      <c r="C5" s="63"/>
      <c r="D5" s="63"/>
      <c r="E5" s="88" t="s">
        <v>166</v>
      </c>
      <c r="F5" s="63"/>
      <c r="G5" s="63"/>
      <c r="H5" s="63"/>
      <c r="I5" s="63"/>
      <c r="J5" s="89">
        <v>783600</v>
      </c>
      <c r="K5" s="89">
        <v>153219.37</v>
      </c>
      <c r="L5" s="89">
        <v>936819.37</v>
      </c>
      <c r="M5" s="89">
        <v>119.55326314446145</v>
      </c>
    </row>
    <row r="6" spans="1:13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13" x14ac:dyDescent="0.25">
      <c r="A7" s="63"/>
      <c r="B7" s="90" t="s">
        <v>42</v>
      </c>
      <c r="C7" s="90" t="s">
        <v>167</v>
      </c>
      <c r="D7" s="90" t="s">
        <v>91</v>
      </c>
      <c r="E7" s="90"/>
      <c r="F7" s="90"/>
      <c r="G7" s="90"/>
      <c r="H7" s="91" t="s">
        <v>168</v>
      </c>
      <c r="I7" s="63"/>
      <c r="J7" s="63"/>
      <c r="K7" s="92" t="s">
        <v>169</v>
      </c>
      <c r="L7" s="92" t="s">
        <v>170</v>
      </c>
      <c r="M7" s="92" t="s">
        <v>171</v>
      </c>
    </row>
    <row r="8" spans="1:13" x14ac:dyDescent="0.25">
      <c r="A8" s="63"/>
      <c r="B8" s="90"/>
      <c r="C8" s="90"/>
      <c r="D8" s="90"/>
      <c r="E8" s="90"/>
      <c r="F8" s="90"/>
      <c r="G8" s="90"/>
      <c r="H8" s="91"/>
      <c r="I8" s="63"/>
      <c r="J8" s="92" t="s">
        <v>12</v>
      </c>
      <c r="K8" s="92"/>
      <c r="L8" s="92"/>
      <c r="M8" s="92"/>
    </row>
    <row r="9" spans="1:13" x14ac:dyDescent="0.25">
      <c r="A9" s="63"/>
      <c r="B9" s="90"/>
      <c r="C9" s="90"/>
      <c r="D9" s="90"/>
      <c r="E9" s="90"/>
      <c r="F9" s="90"/>
      <c r="G9" s="90"/>
      <c r="H9" s="91"/>
      <c r="I9" s="63"/>
      <c r="J9" s="92"/>
      <c r="K9" s="92"/>
      <c r="L9" s="92"/>
      <c r="M9" s="92"/>
    </row>
    <row r="10" spans="1:13" x14ac:dyDescent="0.25">
      <c r="A10" s="63"/>
      <c r="B10" s="93" t="s">
        <v>172</v>
      </c>
      <c r="C10" s="93"/>
      <c r="D10" s="93"/>
      <c r="E10" s="93"/>
      <c r="F10" s="93"/>
      <c r="G10" s="93"/>
      <c r="H10" s="93"/>
      <c r="I10" s="63"/>
      <c r="J10" s="89">
        <v>783600</v>
      </c>
      <c r="K10" s="94">
        <v>153219.37</v>
      </c>
      <c r="L10" s="89">
        <v>936819.37</v>
      </c>
      <c r="M10" s="94">
        <v>119.55326314446145</v>
      </c>
    </row>
    <row r="11" spans="1:13" x14ac:dyDescent="0.25">
      <c r="A11" s="63"/>
      <c r="B11" s="93"/>
      <c r="C11" s="93"/>
      <c r="D11" s="93"/>
      <c r="E11" s="93"/>
      <c r="F11" s="93"/>
      <c r="G11" s="93"/>
      <c r="H11" s="93"/>
      <c r="I11" s="63"/>
      <c r="J11" s="63"/>
      <c r="K11" s="63"/>
      <c r="L11" s="63"/>
      <c r="M11" s="63"/>
    </row>
    <row r="12" spans="1:13" x14ac:dyDescent="0.25">
      <c r="A12" s="63"/>
      <c r="B12" s="93" t="s">
        <v>173</v>
      </c>
      <c r="C12" s="93"/>
      <c r="D12" s="93"/>
      <c r="E12" s="93"/>
      <c r="F12" s="93"/>
      <c r="G12" s="93"/>
      <c r="H12" s="93"/>
      <c r="I12" s="63"/>
      <c r="J12" s="63"/>
      <c r="K12" s="63"/>
      <c r="L12" s="63"/>
      <c r="M12" s="63"/>
    </row>
    <row r="13" spans="1:13" x14ac:dyDescent="0.25">
      <c r="A13" s="63"/>
      <c r="B13" s="93"/>
      <c r="C13" s="93"/>
      <c r="D13" s="93"/>
      <c r="E13" s="93"/>
      <c r="F13" s="93"/>
      <c r="G13" s="93"/>
      <c r="H13" s="93"/>
      <c r="I13" s="63"/>
      <c r="J13" s="89">
        <v>783600</v>
      </c>
      <c r="K13" s="94">
        <v>153219.37</v>
      </c>
      <c r="L13" s="89">
        <v>936819.37</v>
      </c>
      <c r="M13" s="94">
        <v>119.55326314446145</v>
      </c>
    </row>
    <row r="14" spans="1:13" x14ac:dyDescent="0.25">
      <c r="A14" s="63"/>
      <c r="B14" s="63"/>
      <c r="C14" s="95" t="s">
        <v>93</v>
      </c>
      <c r="D14" s="93" t="s">
        <v>94</v>
      </c>
      <c r="E14" s="93"/>
      <c r="F14" s="93"/>
      <c r="G14" s="93"/>
      <c r="H14" s="63"/>
      <c r="I14" s="63"/>
      <c r="J14" s="94">
        <v>772100</v>
      </c>
      <c r="K14" s="94">
        <v>116869.37</v>
      </c>
      <c r="L14" s="94">
        <v>888969.37</v>
      </c>
      <c r="M14" s="94">
        <v>115.13655873591505</v>
      </c>
    </row>
    <row r="15" spans="1:13" x14ac:dyDescent="0.25">
      <c r="A15" s="63"/>
      <c r="B15" s="63"/>
      <c r="C15" s="95" t="s">
        <v>95</v>
      </c>
      <c r="D15" s="93" t="s">
        <v>96</v>
      </c>
      <c r="E15" s="93"/>
      <c r="F15" s="93"/>
      <c r="G15" s="93"/>
      <c r="H15" s="63"/>
      <c r="I15" s="63"/>
      <c r="J15" s="94">
        <v>646500</v>
      </c>
      <c r="K15" s="94">
        <v>83400</v>
      </c>
      <c r="L15" s="94">
        <v>729900</v>
      </c>
      <c r="M15" s="94">
        <v>112.90023201856147</v>
      </c>
    </row>
    <row r="16" spans="1:13" x14ac:dyDescent="0.25">
      <c r="A16" s="63"/>
      <c r="B16" s="63"/>
      <c r="C16" s="95" t="s">
        <v>103</v>
      </c>
      <c r="D16" s="93" t="s">
        <v>104</v>
      </c>
      <c r="E16" s="93"/>
      <c r="F16" s="93"/>
      <c r="G16" s="93"/>
      <c r="H16" s="63"/>
      <c r="I16" s="63"/>
      <c r="J16" s="94">
        <v>512700</v>
      </c>
      <c r="K16" s="94">
        <v>67500</v>
      </c>
      <c r="L16" s="94">
        <v>580200</v>
      </c>
      <c r="M16" s="94">
        <v>113.16559391456991</v>
      </c>
    </row>
    <row r="17" spans="1:13" x14ac:dyDescent="0.25">
      <c r="A17" s="63"/>
      <c r="B17" s="63"/>
      <c r="C17" s="95" t="s">
        <v>105</v>
      </c>
      <c r="D17" s="93" t="s">
        <v>106</v>
      </c>
      <c r="E17" s="93"/>
      <c r="F17" s="93"/>
      <c r="G17" s="93"/>
      <c r="H17" s="63"/>
      <c r="I17" s="63"/>
      <c r="J17" s="94">
        <v>66800</v>
      </c>
      <c r="K17" s="94">
        <v>-1100</v>
      </c>
      <c r="L17" s="94">
        <v>65700</v>
      </c>
      <c r="M17" s="94">
        <v>98.353293413173674</v>
      </c>
    </row>
    <row r="18" spans="1:13" x14ac:dyDescent="0.25">
      <c r="A18" s="63"/>
      <c r="B18" s="63"/>
      <c r="C18" s="95" t="s">
        <v>107</v>
      </c>
      <c r="D18" s="93" t="s">
        <v>108</v>
      </c>
      <c r="E18" s="93"/>
      <c r="F18" s="93"/>
      <c r="G18" s="93"/>
      <c r="H18" s="63"/>
      <c r="I18" s="63"/>
      <c r="J18" s="94">
        <v>67000</v>
      </c>
      <c r="K18" s="94">
        <v>17000</v>
      </c>
      <c r="L18" s="94">
        <v>84000</v>
      </c>
      <c r="M18" s="94">
        <v>125.3731343283582</v>
      </c>
    </row>
    <row r="19" spans="1:13" x14ac:dyDescent="0.25">
      <c r="A19" s="63"/>
      <c r="B19" s="63"/>
      <c r="C19" s="95" t="s">
        <v>109</v>
      </c>
      <c r="D19" s="93" t="s">
        <v>110</v>
      </c>
      <c r="E19" s="93"/>
      <c r="F19" s="93"/>
      <c r="G19" s="93"/>
      <c r="H19" s="63"/>
      <c r="I19" s="63"/>
      <c r="J19" s="94">
        <v>124250</v>
      </c>
      <c r="K19" s="94">
        <v>33469.370000000003</v>
      </c>
      <c r="L19" s="94">
        <v>157719.37</v>
      </c>
      <c r="M19" s="94">
        <v>126.93711871227364</v>
      </c>
    </row>
    <row r="20" spans="1:13" x14ac:dyDescent="0.25">
      <c r="A20" s="63"/>
      <c r="B20" s="63"/>
      <c r="C20" s="95" t="s">
        <v>117</v>
      </c>
      <c r="D20" s="93" t="s">
        <v>118</v>
      </c>
      <c r="E20" s="93"/>
      <c r="F20" s="93"/>
      <c r="G20" s="93"/>
      <c r="H20" s="63"/>
      <c r="I20" s="63"/>
      <c r="J20" s="94">
        <v>28100</v>
      </c>
      <c r="K20" s="94">
        <v>-1300</v>
      </c>
      <c r="L20" s="94">
        <v>26800</v>
      </c>
      <c r="M20" s="94">
        <v>95.37366548042705</v>
      </c>
    </row>
    <row r="21" spans="1:13" x14ac:dyDescent="0.25">
      <c r="A21" s="63"/>
      <c r="B21" s="63"/>
      <c r="C21" s="95" t="s">
        <v>119</v>
      </c>
      <c r="D21" s="93" t="s">
        <v>120</v>
      </c>
      <c r="E21" s="93"/>
      <c r="F21" s="93"/>
      <c r="G21" s="93"/>
      <c r="H21" s="63"/>
      <c r="I21" s="63"/>
      <c r="J21" s="94">
        <v>71900</v>
      </c>
      <c r="K21" s="94">
        <v>16463.8</v>
      </c>
      <c r="L21" s="94">
        <v>88363.8</v>
      </c>
      <c r="M21" s="94">
        <v>122.8981919332406</v>
      </c>
    </row>
    <row r="22" spans="1:13" x14ac:dyDescent="0.25">
      <c r="A22" s="63"/>
      <c r="B22" s="63"/>
      <c r="C22" s="95" t="s">
        <v>121</v>
      </c>
      <c r="D22" s="93" t="s">
        <v>122</v>
      </c>
      <c r="E22" s="93"/>
      <c r="F22" s="93"/>
      <c r="G22" s="93"/>
      <c r="H22" s="63"/>
      <c r="I22" s="63"/>
      <c r="J22" s="94">
        <v>21950</v>
      </c>
      <c r="K22" s="94">
        <v>17105.57</v>
      </c>
      <c r="L22" s="94">
        <v>39055.57</v>
      </c>
      <c r="M22" s="94">
        <v>177.92970387243736</v>
      </c>
    </row>
    <row r="23" spans="1:13" x14ac:dyDescent="0.25">
      <c r="A23" s="63"/>
      <c r="B23" s="63"/>
      <c r="C23" s="95" t="s">
        <v>123</v>
      </c>
      <c r="D23" s="93" t="s">
        <v>124</v>
      </c>
      <c r="E23" s="93"/>
      <c r="F23" s="93"/>
      <c r="G23" s="93"/>
      <c r="H23" s="63"/>
      <c r="I23" s="63"/>
      <c r="J23" s="94">
        <v>2300</v>
      </c>
      <c r="K23" s="94">
        <v>1200</v>
      </c>
      <c r="L23" s="94">
        <v>3500</v>
      </c>
      <c r="M23" s="94">
        <v>152.17391304347825</v>
      </c>
    </row>
    <row r="24" spans="1:13" x14ac:dyDescent="0.25">
      <c r="A24" s="63"/>
      <c r="B24" s="63"/>
      <c r="C24" s="95" t="s">
        <v>125</v>
      </c>
      <c r="D24" s="93" t="s">
        <v>126</v>
      </c>
      <c r="E24" s="93"/>
      <c r="F24" s="93"/>
      <c r="G24" s="93"/>
      <c r="H24" s="63"/>
      <c r="I24" s="63"/>
      <c r="J24" s="94">
        <v>1350</v>
      </c>
      <c r="K24" s="94">
        <v>0</v>
      </c>
      <c r="L24" s="94">
        <v>1350</v>
      </c>
      <c r="M24" s="94">
        <v>100</v>
      </c>
    </row>
    <row r="25" spans="1:13" x14ac:dyDescent="0.25">
      <c r="A25" s="63"/>
      <c r="B25" s="63"/>
      <c r="C25" s="95" t="s">
        <v>128</v>
      </c>
      <c r="D25" s="93" t="s">
        <v>129</v>
      </c>
      <c r="E25" s="93"/>
      <c r="F25" s="93"/>
      <c r="G25" s="93"/>
      <c r="H25" s="63"/>
      <c r="I25" s="63"/>
      <c r="J25" s="94">
        <v>1350</v>
      </c>
      <c r="K25" s="94">
        <v>0</v>
      </c>
      <c r="L25" s="94">
        <v>1350</v>
      </c>
      <c r="M25" s="94">
        <v>100</v>
      </c>
    </row>
    <row r="26" spans="1:13" x14ac:dyDescent="0.25">
      <c r="A26" s="63"/>
      <c r="B26" s="63"/>
      <c r="C26" s="95" t="s">
        <v>130</v>
      </c>
      <c r="D26" s="93" t="s">
        <v>131</v>
      </c>
      <c r="E26" s="93"/>
      <c r="F26" s="93"/>
      <c r="G26" s="93"/>
      <c r="H26" s="63"/>
      <c r="I26" s="63"/>
      <c r="J26" s="94">
        <v>11500</v>
      </c>
      <c r="K26" s="94">
        <v>36350</v>
      </c>
      <c r="L26" s="94">
        <v>47850</v>
      </c>
      <c r="M26" s="94">
        <v>416.08695652173913</v>
      </c>
    </row>
    <row r="27" spans="1:13" x14ac:dyDescent="0.25">
      <c r="A27" s="63"/>
      <c r="B27" s="63"/>
      <c r="C27" s="95" t="s">
        <v>132</v>
      </c>
      <c r="D27" s="93" t="s">
        <v>133</v>
      </c>
      <c r="E27" s="93"/>
      <c r="F27" s="93"/>
      <c r="G27" s="93"/>
      <c r="H27" s="63"/>
      <c r="I27" s="63"/>
      <c r="J27" s="94">
        <v>11500</v>
      </c>
      <c r="K27" s="94">
        <v>36350</v>
      </c>
      <c r="L27" s="94">
        <v>47850</v>
      </c>
      <c r="M27" s="94">
        <v>416.08695652173913</v>
      </c>
    </row>
    <row r="28" spans="1:13" x14ac:dyDescent="0.25">
      <c r="A28" s="63"/>
      <c r="B28" s="63"/>
      <c r="C28" s="95" t="s">
        <v>139</v>
      </c>
      <c r="D28" s="93" t="s">
        <v>140</v>
      </c>
      <c r="E28" s="93"/>
      <c r="F28" s="93"/>
      <c r="G28" s="93"/>
      <c r="H28" s="63"/>
      <c r="I28" s="63"/>
      <c r="J28" s="94">
        <v>6000</v>
      </c>
      <c r="K28" s="94">
        <v>37050</v>
      </c>
      <c r="L28" s="94">
        <v>43050</v>
      </c>
      <c r="M28" s="94">
        <v>717.5</v>
      </c>
    </row>
    <row r="29" spans="1:13" x14ac:dyDescent="0.25">
      <c r="A29" s="63"/>
      <c r="B29" s="63"/>
      <c r="C29" s="95" t="s">
        <v>141</v>
      </c>
      <c r="D29" s="93" t="s">
        <v>142</v>
      </c>
      <c r="E29" s="93"/>
      <c r="F29" s="93"/>
      <c r="G29" s="93"/>
      <c r="H29" s="63"/>
      <c r="I29" s="63"/>
      <c r="J29" s="94">
        <v>5500</v>
      </c>
      <c r="K29" s="94">
        <v>-700</v>
      </c>
      <c r="L29" s="94">
        <v>4800</v>
      </c>
      <c r="M29" s="94">
        <v>87.27272727272728</v>
      </c>
    </row>
  </sheetData>
  <mergeCells count="28">
    <mergeCell ref="D24:G24"/>
    <mergeCell ref="D25:G25"/>
    <mergeCell ref="D26:G26"/>
    <mergeCell ref="D27:G27"/>
    <mergeCell ref="D28:G28"/>
    <mergeCell ref="D29:G29"/>
    <mergeCell ref="D18:G18"/>
    <mergeCell ref="D19:G19"/>
    <mergeCell ref="D20:G20"/>
    <mergeCell ref="D21:G21"/>
    <mergeCell ref="D22:G22"/>
    <mergeCell ref="D23:G23"/>
    <mergeCell ref="B10:H11"/>
    <mergeCell ref="B12:H13"/>
    <mergeCell ref="D14:G14"/>
    <mergeCell ref="D15:G15"/>
    <mergeCell ref="D16:G16"/>
    <mergeCell ref="D17:G17"/>
    <mergeCell ref="A1:M1"/>
    <mergeCell ref="A2:M2"/>
    <mergeCell ref="B7:B9"/>
    <mergeCell ref="C7:C9"/>
    <mergeCell ref="D7:G9"/>
    <mergeCell ref="H7:H9"/>
    <mergeCell ref="K7:K9"/>
    <mergeCell ref="L7:L9"/>
    <mergeCell ref="M7:M9"/>
    <mergeCell ref="J8:J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30A9B-7FFE-46DD-BFE6-3B0FDE1DB739}">
  <dimension ref="A1:J12"/>
  <sheetViews>
    <sheetView tabSelected="1" workbookViewId="0">
      <selection activeCell="L52" sqref="L52"/>
    </sheetView>
  </sheetViews>
  <sheetFormatPr defaultRowHeight="15" x14ac:dyDescent="0.25"/>
  <cols>
    <col min="3" max="3" width="12.140625" customWidth="1"/>
    <col min="6" max="6" width="10.140625" bestFit="1" customWidth="1"/>
    <col min="7" max="8" width="17.7109375" customWidth="1"/>
  </cols>
  <sheetData>
    <row r="1" spans="1:10" x14ac:dyDescent="0.25">
      <c r="A1" s="64" t="s">
        <v>174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x14ac:dyDescent="0.25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x14ac:dyDescent="0.25">
      <c r="A3" s="65" t="s">
        <v>11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x14ac:dyDescent="0.25">
      <c r="A4" s="9"/>
      <c r="B4" s="9"/>
      <c r="C4" s="9"/>
      <c r="D4" s="9"/>
      <c r="E4" s="9"/>
      <c r="F4" s="9"/>
      <c r="G4" s="9"/>
      <c r="H4" s="9"/>
      <c r="I4" s="9"/>
      <c r="J4" s="9"/>
    </row>
    <row r="5" spans="1:10" x14ac:dyDescent="0.25">
      <c r="A5" s="9"/>
      <c r="B5" s="9"/>
      <c r="C5" s="9"/>
      <c r="D5" s="9"/>
      <c r="E5" s="9"/>
      <c r="F5" s="66" t="s">
        <v>147</v>
      </c>
      <c r="G5" s="66" t="s">
        <v>13</v>
      </c>
      <c r="H5" s="66" t="s">
        <v>148</v>
      </c>
      <c r="I5" s="66" t="s">
        <v>15</v>
      </c>
      <c r="J5" s="9"/>
    </row>
    <row r="6" spans="1:10" x14ac:dyDescent="0.25">
      <c r="A6" s="9"/>
      <c r="B6" s="9"/>
      <c r="C6" s="9"/>
      <c r="D6" s="9"/>
      <c r="E6" s="9"/>
      <c r="F6" s="66"/>
      <c r="G6" s="66"/>
      <c r="H6" s="66"/>
      <c r="I6" s="66"/>
      <c r="J6" s="9"/>
    </row>
    <row r="7" spans="1:10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x14ac:dyDescent="0.25">
      <c r="A8" s="19"/>
      <c r="B8" s="67" t="s">
        <v>175</v>
      </c>
      <c r="C8" s="67"/>
      <c r="D8" s="19"/>
      <c r="E8" s="19"/>
      <c r="F8" s="68">
        <v>783600</v>
      </c>
      <c r="G8" s="68">
        <v>153219.37</v>
      </c>
      <c r="H8" s="68">
        <v>936819.37</v>
      </c>
      <c r="I8" s="68">
        <v>119.55</v>
      </c>
      <c r="J8" s="19"/>
    </row>
    <row r="9" spans="1:10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25.5" x14ac:dyDescent="0.25">
      <c r="A10" s="9"/>
      <c r="B10" s="9"/>
      <c r="C10" s="69" t="s">
        <v>176</v>
      </c>
      <c r="D10" s="9"/>
      <c r="E10" s="9"/>
      <c r="F10" s="70">
        <v>783600</v>
      </c>
      <c r="G10" s="70">
        <v>153219.37</v>
      </c>
      <c r="H10" s="70">
        <v>936819.37</v>
      </c>
      <c r="I10" s="70">
        <v>119.55326314446145</v>
      </c>
      <c r="J10" s="9"/>
    </row>
    <row r="11" spans="1:10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pans="1:10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</row>
  </sheetData>
  <mergeCells count="7">
    <mergeCell ref="B8:C8"/>
    <mergeCell ref="A1:J1"/>
    <mergeCell ref="A3:J3"/>
    <mergeCell ref="F5:F6"/>
    <mergeCell ref="G5:G6"/>
    <mergeCell ref="H5:H6"/>
    <mergeCell ref="I5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EB295-24DD-4303-A5EC-DFDE7BB3DC09}">
  <dimension ref="A1:M21"/>
  <sheetViews>
    <sheetView workbookViewId="0">
      <selection activeCell="Q26" sqref="Q26"/>
    </sheetView>
  </sheetViews>
  <sheetFormatPr defaultRowHeight="15" x14ac:dyDescent="0.25"/>
  <cols>
    <col min="7" max="7" width="20.85546875" customWidth="1"/>
    <col min="8" max="8" width="21.42578125" customWidth="1"/>
    <col min="9" max="12" width="0" hidden="1" customWidth="1"/>
    <col min="13" max="13" width="18.28515625" customWidth="1"/>
  </cols>
  <sheetData>
    <row r="1" spans="1:13" x14ac:dyDescent="0.25">
      <c r="A1" s="71" t="s">
        <v>177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ht="22.5" x14ac:dyDescent="0.25">
      <c r="A5" s="73"/>
      <c r="B5" s="74" t="s">
        <v>176</v>
      </c>
      <c r="C5" s="73"/>
      <c r="D5" s="73"/>
      <c r="E5" s="73"/>
      <c r="F5" s="75">
        <v>783600</v>
      </c>
      <c r="G5" s="75">
        <v>153219.37</v>
      </c>
      <c r="H5" s="75">
        <v>936819.37</v>
      </c>
      <c r="I5" s="73"/>
      <c r="J5" s="73"/>
      <c r="K5" s="73"/>
      <c r="L5" s="76">
        <v>119.55326314446145</v>
      </c>
      <c r="M5" s="76"/>
    </row>
    <row r="6" spans="1:13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1:13" x14ac:dyDescent="0.25">
      <c r="A7" s="73"/>
      <c r="B7" s="73"/>
      <c r="C7" s="73"/>
      <c r="D7" s="73"/>
      <c r="E7" s="73"/>
      <c r="F7" s="77" t="s">
        <v>92</v>
      </c>
      <c r="G7" s="77" t="s">
        <v>13</v>
      </c>
      <c r="H7" s="77" t="s">
        <v>178</v>
      </c>
      <c r="I7" s="73"/>
      <c r="J7" s="73"/>
      <c r="K7" s="73"/>
      <c r="L7" s="77" t="s">
        <v>15</v>
      </c>
      <c r="M7" s="77"/>
    </row>
    <row r="8" spans="1:13" x14ac:dyDescent="0.25">
      <c r="A8" s="73"/>
      <c r="B8" s="73"/>
      <c r="C8" s="73"/>
      <c r="D8" s="73"/>
      <c r="E8" s="73"/>
      <c r="F8" s="77"/>
      <c r="G8" s="77"/>
      <c r="H8" s="77"/>
      <c r="I8" s="73"/>
      <c r="J8" s="73"/>
      <c r="K8" s="73"/>
      <c r="L8" s="73"/>
      <c r="M8" s="73"/>
    </row>
    <row r="9" spans="1:13" x14ac:dyDescent="0.25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</row>
    <row r="10" spans="1:13" x14ac:dyDescent="0.25">
      <c r="A10" s="78" t="s">
        <v>172</v>
      </c>
      <c r="B10" s="78"/>
      <c r="C10" s="79"/>
      <c r="D10" s="79"/>
      <c r="E10" s="79"/>
      <c r="F10" s="80">
        <v>783600</v>
      </c>
      <c r="G10" s="80">
        <v>153219.37</v>
      </c>
      <c r="H10" s="80">
        <v>936819.37</v>
      </c>
      <c r="I10" s="79"/>
      <c r="J10" s="79"/>
      <c r="K10" s="79"/>
      <c r="L10" s="81">
        <v>119.55326314446145</v>
      </c>
      <c r="M10" s="81"/>
    </row>
    <row r="11" spans="1:13" x14ac:dyDescent="0.25">
      <c r="A11" s="82" t="s">
        <v>173</v>
      </c>
      <c r="B11" s="82"/>
      <c r="C11" s="83"/>
      <c r="D11" s="83"/>
      <c r="E11" s="83"/>
      <c r="F11" s="84">
        <v>783600</v>
      </c>
      <c r="G11" s="84">
        <v>153219.37</v>
      </c>
      <c r="H11" s="84">
        <v>936819.37</v>
      </c>
      <c r="I11" s="83"/>
      <c r="J11" s="83"/>
      <c r="K11" s="83"/>
      <c r="L11" s="85">
        <v>119.55326314446145</v>
      </c>
      <c r="M11" s="85"/>
    </row>
    <row r="12" spans="1:13" x14ac:dyDescent="0.25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x14ac:dyDescent="0.25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86"/>
      <c r="I16" s="86"/>
      <c r="J16" s="86"/>
      <c r="K16" s="86"/>
      <c r="L16" s="86"/>
      <c r="M16" s="86"/>
    </row>
    <row r="17" spans="1:13" x14ac:dyDescent="0.25">
      <c r="A17" s="9"/>
      <c r="B17" s="9"/>
      <c r="C17" s="9"/>
      <c r="D17" s="9"/>
      <c r="E17" s="9"/>
      <c r="F17" s="9"/>
      <c r="G17" s="9"/>
      <c r="H17" s="87" t="s">
        <v>179</v>
      </c>
      <c r="I17" s="87"/>
      <c r="J17" s="87"/>
      <c r="K17" s="87"/>
      <c r="L17" s="87"/>
      <c r="M17" s="87"/>
    </row>
    <row r="18" spans="1:13" x14ac:dyDescent="0.25">
      <c r="A18" s="9"/>
      <c r="B18" s="9"/>
      <c r="C18" s="9"/>
      <c r="D18" s="9"/>
      <c r="E18" s="9"/>
      <c r="F18" s="9"/>
      <c r="G18" s="9"/>
      <c r="H18" s="86"/>
      <c r="I18" s="86"/>
      <c r="J18" s="86"/>
      <c r="K18" s="86"/>
      <c r="L18" s="86"/>
      <c r="M18" s="86"/>
    </row>
    <row r="19" spans="1:13" x14ac:dyDescent="0.25">
      <c r="A19" s="9"/>
      <c r="B19" s="9"/>
      <c r="C19" s="9"/>
      <c r="D19" s="9"/>
      <c r="E19" s="9"/>
      <c r="F19" s="9"/>
      <c r="G19" s="9"/>
      <c r="H19" s="86"/>
      <c r="I19" s="86"/>
      <c r="J19" s="86"/>
      <c r="K19" s="86"/>
      <c r="L19" s="86"/>
      <c r="M19" s="86"/>
    </row>
    <row r="20" spans="1:13" x14ac:dyDescent="0.25">
      <c r="A20" s="9"/>
      <c r="B20" s="9"/>
      <c r="C20" s="9"/>
      <c r="D20" s="9"/>
      <c r="E20" s="9"/>
      <c r="F20" s="9"/>
      <c r="G20" s="9"/>
      <c r="H20" s="87" t="s">
        <v>180</v>
      </c>
      <c r="I20" s="87"/>
      <c r="J20" s="87"/>
      <c r="K20" s="87"/>
      <c r="L20" s="87"/>
      <c r="M20" s="86"/>
    </row>
    <row r="21" spans="1:13" x14ac:dyDescent="0.25">
      <c r="A21" s="9"/>
      <c r="B21" s="9"/>
      <c r="C21" s="9"/>
      <c r="D21" s="9"/>
      <c r="E21" s="9"/>
      <c r="F21" s="9"/>
      <c r="G21" s="9"/>
      <c r="H21" s="86"/>
      <c r="I21" s="86"/>
      <c r="J21" s="86"/>
      <c r="K21" s="86"/>
      <c r="L21" s="86"/>
      <c r="M21" s="86"/>
    </row>
  </sheetData>
  <mergeCells count="13">
    <mergeCell ref="A10:B10"/>
    <mergeCell ref="L10:M10"/>
    <mergeCell ref="A11:B11"/>
    <mergeCell ref="L11:M11"/>
    <mergeCell ref="H17:M17"/>
    <mergeCell ref="H20:L20"/>
    <mergeCell ref="A1:M1"/>
    <mergeCell ref="A2:M2"/>
    <mergeCell ref="L5:M5"/>
    <mergeCell ref="F7:F8"/>
    <mergeCell ref="G7:G8"/>
    <mergeCell ref="H7:H8"/>
    <mergeCell ref="L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SAŽETO</vt:lpstr>
      <vt:lpstr>RAČUN PRIHODA</vt:lpstr>
      <vt:lpstr>RAČUN RASHODA</vt:lpstr>
      <vt:lpstr>PRIHODI PO IZVORIMA FINANC.</vt:lpstr>
      <vt:lpstr>RASHODI PO IZVOR. FINANCIRANJA</vt:lpstr>
      <vt:lpstr>PO EKONOMSKOJ KLASIFIKACIJI</vt:lpstr>
      <vt:lpstr>PO FUNKCIJSKOJ KLASIFIKACIJI</vt:lpstr>
      <vt:lpstr>ORGANIZACIJSKOJ KLASIFIKACIJI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dcterms:created xsi:type="dcterms:W3CDTF">2025-07-14T12:48:18Z</dcterms:created>
  <dcterms:modified xsi:type="dcterms:W3CDTF">2025-07-14T12:57:32Z</dcterms:modified>
</cp:coreProperties>
</file>